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aje\Desktop\"/>
    </mc:Choice>
  </mc:AlternateContent>
  <bookViews>
    <workbookView xWindow="480" yWindow="456" windowWidth="33120" windowHeight="18540" activeTab="3"/>
  </bookViews>
  <sheets>
    <sheet name="Startside" sheetId="10" r:id="rId1"/>
    <sheet name="Indtægter" sheetId="2" r:id="rId2"/>
    <sheet name="Udgifter" sheetId="1" r:id="rId3"/>
    <sheet name="Resultat" sheetId="5" r:id="rId4"/>
    <sheet name="Beregning indtægter" sheetId="6" state="hidden" r:id="rId5"/>
    <sheet name="Beregning_U" sheetId="3" state="hidden" r:id="rId6"/>
    <sheet name="Beregning Resultat" sheetId="8" state="hidden" r:id="rId7"/>
    <sheet name="Config" sheetId="4" state="hidden" r:id="rId8"/>
  </sheets>
  <definedNames>
    <definedName name="frek_mdr">Config!$A$1:$B$4</definedName>
    <definedName name="Frekvens">Config!$C$1:$C$4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 i="6" l="1"/>
  <c r="F12" i="3"/>
  <c r="D12" i="3"/>
  <c r="B12" i="3"/>
  <c r="C12" i="3"/>
  <c r="C5" i="5"/>
  <c r="C7" i="5"/>
  <c r="B10" i="5"/>
  <c r="C16" i="5"/>
  <c r="B4" i="5"/>
  <c r="F3" i="3"/>
  <c r="F4" i="3"/>
  <c r="F5" i="3"/>
  <c r="F6" i="3"/>
  <c r="F7" i="3"/>
  <c r="F8" i="3"/>
  <c r="F11" i="3"/>
  <c r="F13" i="3"/>
  <c r="F14" i="3"/>
  <c r="F15" i="3"/>
  <c r="F16" i="3"/>
  <c r="F17" i="3"/>
  <c r="F20" i="3"/>
  <c r="F21" i="3"/>
  <c r="F22" i="3"/>
  <c r="F23" i="3"/>
  <c r="F27" i="3"/>
  <c r="F28" i="3"/>
  <c r="F29" i="3"/>
  <c r="F32" i="3"/>
  <c r="F33" i="3"/>
  <c r="D3" i="3"/>
  <c r="D4" i="3"/>
  <c r="G4" i="3" s="1"/>
  <c r="H4" i="3" s="1"/>
  <c r="D5" i="3"/>
  <c r="D6" i="3"/>
  <c r="D7" i="3"/>
  <c r="D8" i="3"/>
  <c r="D11" i="3"/>
  <c r="D13" i="3"/>
  <c r="D14" i="3"/>
  <c r="D15" i="3"/>
  <c r="D16" i="3"/>
  <c r="D17" i="3"/>
  <c r="D20" i="3"/>
  <c r="D21" i="3"/>
  <c r="D22" i="3"/>
  <c r="D23" i="3"/>
  <c r="D26" i="3"/>
  <c r="D27" i="3"/>
  <c r="D28" i="3"/>
  <c r="D29" i="3"/>
  <c r="D32" i="3"/>
  <c r="D33" i="3"/>
  <c r="C3" i="3"/>
  <c r="C4" i="3"/>
  <c r="C5" i="3"/>
  <c r="C6" i="3"/>
  <c r="C7" i="3"/>
  <c r="C8" i="3"/>
  <c r="C11" i="3"/>
  <c r="C13" i="3"/>
  <c r="C14" i="3"/>
  <c r="C15" i="3"/>
  <c r="C16" i="3"/>
  <c r="C17" i="3"/>
  <c r="C20" i="3"/>
  <c r="C21" i="3"/>
  <c r="C22" i="3"/>
  <c r="C23" i="3"/>
  <c r="C26" i="3"/>
  <c r="C27" i="3"/>
  <c r="C28" i="3"/>
  <c r="C29" i="3"/>
  <c r="C32" i="3"/>
  <c r="C33" i="3"/>
  <c r="B29" i="3"/>
  <c r="B31" i="3"/>
  <c r="B13" i="8" s="1"/>
  <c r="B32" i="3"/>
  <c r="B33" i="3"/>
  <c r="B3" i="3"/>
  <c r="B4" i="3"/>
  <c r="B5" i="3"/>
  <c r="B6" i="3"/>
  <c r="B7" i="3"/>
  <c r="B8" i="3"/>
  <c r="B9" i="3"/>
  <c r="B10" i="3"/>
  <c r="B10" i="8" s="1"/>
  <c r="B11" i="3"/>
  <c r="B13" i="3"/>
  <c r="B14" i="3"/>
  <c r="B15" i="3"/>
  <c r="B16" i="3"/>
  <c r="B17" i="3"/>
  <c r="B19" i="3"/>
  <c r="B11" i="8" s="1"/>
  <c r="B20" i="3"/>
  <c r="B21" i="3"/>
  <c r="B22" i="3"/>
  <c r="B23" i="3"/>
  <c r="B25" i="3"/>
  <c r="B12" i="8" s="1"/>
  <c r="B26" i="3"/>
  <c r="B27" i="3"/>
  <c r="B28" i="3"/>
  <c r="F6" i="6"/>
  <c r="F7" i="6"/>
  <c r="F8" i="6"/>
  <c r="F9" i="6"/>
  <c r="F10" i="6"/>
  <c r="D2" i="6"/>
  <c r="C3" i="6"/>
  <c r="D3" i="6"/>
  <c r="C6" i="6"/>
  <c r="D6" i="6"/>
  <c r="C7" i="6"/>
  <c r="D7" i="6"/>
  <c r="C8" i="6"/>
  <c r="D8" i="6"/>
  <c r="C9" i="6"/>
  <c r="D9" i="6"/>
  <c r="C10" i="6"/>
  <c r="D10" i="6"/>
  <c r="B3" i="6"/>
  <c r="B5" i="6"/>
  <c r="B4" i="8" s="1"/>
  <c r="C6" i="5" s="1"/>
  <c r="B6" i="6"/>
  <c r="B7" i="6"/>
  <c r="B8" i="6"/>
  <c r="B9" i="6"/>
  <c r="B10" i="6"/>
  <c r="B2" i="6"/>
  <c r="F26" i="3"/>
  <c r="B2" i="3"/>
  <c r="B9" i="8" s="1"/>
  <c r="C1" i="3"/>
  <c r="G15" i="3" l="1"/>
  <c r="H15" i="3" s="1"/>
  <c r="G8" i="3"/>
  <c r="H8" i="3" s="1"/>
  <c r="G12" i="3"/>
  <c r="H12" i="3" s="1"/>
  <c r="G14" i="3"/>
  <c r="H14" i="3" s="1"/>
  <c r="G5" i="3"/>
  <c r="H5" i="3" s="1"/>
  <c r="G8" i="6"/>
  <c r="H8" i="6" s="1"/>
  <c r="G11" i="3"/>
  <c r="H11" i="3" s="1"/>
  <c r="G21" i="3"/>
  <c r="H21" i="3" s="1"/>
  <c r="C15" i="5"/>
  <c r="B28" i="8"/>
  <c r="B26" i="8"/>
  <c r="C13" i="5"/>
  <c r="C11" i="5"/>
  <c r="B24" i="8"/>
  <c r="B27" i="8"/>
  <c r="C14" i="5"/>
  <c r="B25" i="8"/>
  <c r="C12" i="5"/>
  <c r="G9" i="6"/>
  <c r="H9" i="6" s="1"/>
  <c r="G32" i="3"/>
  <c r="H32" i="3" s="1"/>
  <c r="G7" i="3"/>
  <c r="H7" i="3" s="1"/>
  <c r="G3" i="3"/>
  <c r="H3" i="3" s="1"/>
  <c r="G17" i="3"/>
  <c r="H17" i="3" s="1"/>
  <c r="G6" i="3"/>
  <c r="H6" i="3" s="1"/>
  <c r="G33" i="3"/>
  <c r="H33" i="3" s="1"/>
  <c r="G23" i="3"/>
  <c r="H23" i="3" s="1"/>
  <c r="G27" i="3"/>
  <c r="H27" i="3" s="1"/>
  <c r="G29" i="3"/>
  <c r="H29" i="3" s="1"/>
  <c r="G20" i="3"/>
  <c r="H20" i="3" s="1"/>
  <c r="G13" i="3"/>
  <c r="H13" i="3" s="1"/>
  <c r="G16" i="3"/>
  <c r="H16" i="3" s="1"/>
  <c r="G10" i="6"/>
  <c r="H10" i="6" s="1"/>
  <c r="G7" i="6"/>
  <c r="H7" i="6" s="1"/>
  <c r="G6" i="6"/>
  <c r="H6" i="6" s="1"/>
  <c r="G28" i="3"/>
  <c r="H28" i="3" s="1"/>
  <c r="G22" i="3"/>
  <c r="H22" i="3" s="1"/>
  <c r="G3" i="6"/>
  <c r="H3" i="6" s="1"/>
  <c r="H2" i="6" s="1"/>
  <c r="C3" i="8" s="1"/>
  <c r="D5" i="5" s="1"/>
  <c r="G26" i="3"/>
  <c r="H26" i="3" s="1"/>
  <c r="H10" i="3" l="1"/>
  <c r="C10" i="8" s="1"/>
  <c r="C25" i="8" s="1"/>
  <c r="H2" i="3"/>
  <c r="C9" i="8" s="1"/>
  <c r="D11" i="5" s="1"/>
  <c r="H31" i="3"/>
  <c r="C13" i="8" s="1"/>
  <c r="C28" i="8" s="1"/>
  <c r="H19" i="3"/>
  <c r="C11" i="8" s="1"/>
  <c r="C26" i="8" s="1"/>
  <c r="H5" i="6"/>
  <c r="C4" i="8" s="1"/>
  <c r="H25" i="3"/>
  <c r="C12" i="8" s="1"/>
  <c r="D12" i="5" l="1"/>
  <c r="D15" i="5"/>
  <c r="C24" i="8"/>
  <c r="D6" i="5"/>
  <c r="C5" i="8"/>
  <c r="D7" i="5" s="1"/>
  <c r="D13" i="5"/>
  <c r="D14" i="5"/>
  <c r="C27" i="8"/>
  <c r="C14" i="8"/>
  <c r="D16" i="5" s="1"/>
  <c r="C16" i="8" l="1"/>
  <c r="B18" i="8" s="1"/>
  <c r="C18" i="8" l="1"/>
  <c r="D18" i="5" s="1"/>
  <c r="B18" i="5"/>
  <c r="C23" i="8" l="1"/>
  <c r="B23" i="8"/>
</calcChain>
</file>

<file path=xl/comments1.xml><?xml version="1.0" encoding="utf-8"?>
<comments xmlns="http://schemas.openxmlformats.org/spreadsheetml/2006/main">
  <authors>
    <author>Jacob Kjærsgaard Hansen</author>
  </authors>
  <commentList>
    <comment ref="D5" authorId="0" shapeId="0">
      <text>
        <r>
          <rPr>
            <sz val="10"/>
            <color indexed="9"/>
            <rFont val="Tahoma"/>
            <family val="2"/>
          </rPr>
          <t>Du skal indtaste det beløb, du/I får udbetalt. Under løn indgår også dagpenge, kontanthjælp, SU, pension eller andre overførselsydelser. Hvis du/I er lønmodtager, skal du også medtage eventuel bonus og feriepenge.</t>
        </r>
      </text>
    </comment>
    <comment ref="D8" authorId="0" shapeId="0">
      <text>
        <r>
          <rPr>
            <sz val="10"/>
            <color indexed="9"/>
            <rFont val="Tahoma"/>
            <family val="2"/>
          </rPr>
          <t>Børne- og ungeydelsen er et beløb, du modtager fra det offentlige fire gange årligt, hvis du har børn under 18 år.</t>
        </r>
      </text>
    </comment>
    <comment ref="D10" authorId="0" shapeId="0">
      <text>
        <r>
          <rPr>
            <sz val="10"/>
            <color indexed="9"/>
            <rFont val="Tahoma"/>
            <family val="2"/>
          </rPr>
          <t>Børnebidrag er et bidrag, den ene forælder betaler til den anden, hvis de ikke bor sammen. Hvis du modtager børnebidrag, så skal du udfylde dette felt. Hvis du betaler bidraget, skal du udfylde det under udgifter senere i budgettet.</t>
        </r>
      </text>
    </comment>
    <comment ref="D12" authorId="0" shapeId="0">
      <text>
        <r>
          <rPr>
            <sz val="10"/>
            <color indexed="9"/>
            <rFont val="Tahoma"/>
            <family val="2"/>
          </rPr>
          <t>Hvis du modtager ægtefællebidrag fra din tidligere ægtefælle, skal du udfylde dette felt. Hvis du betaler ægtefællebidrag, skal du udfylde det under diverse familieudgifter senere i budgettet.</t>
        </r>
      </text>
    </comment>
    <comment ref="D14" authorId="0" shapeId="0">
      <text>
        <r>
          <rPr>
            <sz val="10"/>
            <color indexed="9"/>
            <rFont val="Tahoma"/>
            <family val="2"/>
          </rPr>
          <t>Denne post dækker over boligstøtte fra det offentlige.</t>
        </r>
      </text>
    </comment>
    <comment ref="D16" authorId="0" shapeId="0">
      <text>
        <r>
          <rPr>
            <sz val="10"/>
            <color indexed="9"/>
            <rFont val="Tahoma"/>
            <family val="2"/>
          </rPr>
          <t>Hvis du modtager andre tilskud, kan du tilføje dem her. Det kan eksempelvis være tilskud til børn, el, varme eller medicin.</t>
        </r>
      </text>
    </comment>
  </commentList>
</comments>
</file>

<file path=xl/comments2.xml><?xml version="1.0" encoding="utf-8"?>
<comments xmlns="http://schemas.openxmlformats.org/spreadsheetml/2006/main">
  <authors>
    <author>Jacob Kjærsgaard Hansen</author>
    <author>ninj</author>
  </authors>
  <commentList>
    <comment ref="D5" authorId="0" shapeId="0">
      <text>
        <r>
          <rPr>
            <sz val="10"/>
            <color indexed="9"/>
            <rFont val="Tahoma"/>
            <family val="2"/>
          </rPr>
          <t>Denne post dækker over selve huslejen + eventuel betaling til et realkreditlån og/eller boliglån.</t>
        </r>
      </text>
    </comment>
    <comment ref="D9" authorId="1" shapeId="0">
      <text>
        <r>
          <rPr>
            <sz val="10"/>
            <color indexed="9"/>
            <rFont val="Tahoma"/>
            <family val="2"/>
          </rPr>
          <t>Denne post dækker over fjernvarme, oliefyr, gasfyr og elvarme.</t>
        </r>
      </text>
    </comment>
    <comment ref="D11" authorId="0" shapeId="0">
      <text>
        <r>
          <rPr>
            <sz val="10"/>
            <color indexed="9"/>
            <rFont val="Tahoma"/>
            <family val="2"/>
          </rPr>
          <t>Denne post dækker både dit el forbrug og gasforbrug.</t>
        </r>
      </text>
    </comment>
    <comment ref="D15" authorId="0" shapeId="0">
      <text>
        <r>
          <rPr>
            <sz val="10"/>
            <color indexed="9"/>
            <rFont val="Tahoma"/>
            <family val="2"/>
          </rPr>
          <t>Denne post er kun relevant,  hvis du bor i ejerbolig.</t>
        </r>
      </text>
    </comment>
    <comment ref="D18" authorId="0" shapeId="0">
      <text>
        <r>
          <rPr>
            <sz val="10"/>
            <color indexed="9"/>
            <rFont val="Tahoma"/>
            <family val="2"/>
          </rPr>
          <t>Denne post dækker både dine udgifter til abonnement og forbrug.</t>
        </r>
      </text>
    </comment>
    <comment ref="D20" authorId="0" shapeId="0">
      <text>
        <r>
          <rPr>
            <sz val="10"/>
            <color indexed="9"/>
            <rFont val="Tahoma"/>
            <family val="2"/>
          </rPr>
          <t>Denne post dækker både dine udgifter til abonnement og forbrug.</t>
        </r>
      </text>
    </comment>
    <comment ref="D22" authorId="0" shapeId="0">
      <text>
        <r>
          <rPr>
            <sz val="10"/>
            <color indexed="9"/>
            <rFont val="Tahoma"/>
            <family val="2"/>
          </rPr>
          <t>Denne post dækker både licens samt eventuelle TV-pakker/abonnementer.</t>
        </r>
      </text>
    </comment>
    <comment ref="D24" authorId="1" shapeId="0">
      <text>
        <r>
          <rPr>
            <sz val="10"/>
            <color indexed="9"/>
            <rFont val="Tahoma"/>
            <family val="2"/>
          </rPr>
          <t>Denne post dækker både over eventuelle abonnementer samt et estimat af forbrug til ugeblade/aviser</t>
        </r>
      </text>
    </comment>
    <comment ref="D26" authorId="0" shapeId="0">
      <text>
        <r>
          <rPr>
            <sz val="10"/>
            <color indexed="9"/>
            <rFont val="Tahoma"/>
            <family val="2"/>
          </rPr>
          <t>Denne post dækker diverse kontingenter, eksempelvis a-kasse og børnenes fritidsaktiviteter.</t>
        </r>
      </text>
    </comment>
    <comment ref="D28" authorId="0" shapeId="0">
      <text>
        <r>
          <rPr>
            <sz val="10"/>
            <color indexed="9"/>
            <rFont val="Tahoma"/>
            <family val="2"/>
          </rPr>
          <t>Denne post dækker alle udgifter til børneinstitutioner, det vil sige dagpleje, vuggestue, børnehave, SFO og klub.</t>
        </r>
      </text>
    </comment>
    <comment ref="D30" authorId="0" shapeId="0">
      <text>
        <r>
          <rPr>
            <sz val="10"/>
            <color indexed="9"/>
            <rFont val="Tahoma"/>
            <family val="2"/>
          </rPr>
          <t>Denne post kan du bruge til andre eventuelle udgifter, eksempelvis hvis du betaler ægtefællebidrag eller børnebidrag.</t>
        </r>
      </text>
    </comment>
    <comment ref="D33" authorId="0" shapeId="0">
      <text>
        <r>
          <rPr>
            <sz val="10"/>
            <color indexed="9"/>
            <rFont val="Tahoma"/>
            <family val="2"/>
          </rPr>
          <t>Grøn ejerafgift eller vægtafgift er den afgift, du betaler to gange årligt, hvis du er bilejer.</t>
        </r>
      </text>
    </comment>
    <comment ref="D39" authorId="0" shapeId="0">
      <text>
        <r>
          <rPr>
            <sz val="10"/>
            <color indexed="9"/>
            <rFont val="Tahoma"/>
            <family val="2"/>
          </rPr>
          <t>Denne post dækker over dine udgifter til transport, det vil sige buskort, togkort, rejsekort eller taxa.</t>
        </r>
      </text>
    </comment>
    <comment ref="D48" authorId="1" shapeId="0">
      <text>
        <r>
          <rPr>
            <sz val="10"/>
            <color indexed="9"/>
            <rFont val="Tahoma"/>
            <family val="2"/>
          </rPr>
          <t xml:space="preserve">Denne post er kun relevant, hvis du er husejer.
</t>
        </r>
      </text>
    </comment>
    <comment ref="D51" authorId="0" shapeId="0">
      <text>
        <r>
          <rPr>
            <sz val="10"/>
            <color indexed="9"/>
            <rFont val="Tahoma"/>
            <family val="2"/>
          </rPr>
          <t>Denne post dækker det samlede beløb, du eventuelt lægger til side som opsparing til bolig, ferie, bil,  uforudsete udgifter eller andet.</t>
        </r>
      </text>
    </comment>
    <comment ref="D53" authorId="0" shapeId="0">
      <text>
        <r>
          <rPr>
            <sz val="10"/>
            <color indexed="9"/>
            <rFont val="Tahoma"/>
            <family val="2"/>
          </rPr>
          <t>Denne post dækker dine samlede udgifter til betaling på eksempelvis billån eller forbrugslån.</t>
        </r>
      </text>
    </comment>
  </commentList>
</comments>
</file>

<file path=xl/sharedStrings.xml><?xml version="1.0" encoding="utf-8"?>
<sst xmlns="http://schemas.openxmlformats.org/spreadsheetml/2006/main" count="80" uniqueCount="73">
  <si>
    <t>Bolig</t>
  </si>
  <si>
    <t>Husleje</t>
  </si>
  <si>
    <t>Månedligt</t>
  </si>
  <si>
    <t>Kvartalsvist</t>
  </si>
  <si>
    <t>Årligt</t>
  </si>
  <si>
    <t>Faktor</t>
  </si>
  <si>
    <t>Årlig udgift</t>
  </si>
  <si>
    <t>Månedlig udgift</t>
  </si>
  <si>
    <t>Indboforsikring</t>
  </si>
  <si>
    <t>Løn</t>
  </si>
  <si>
    <t>Udgifter</t>
  </si>
  <si>
    <t>Øvrige indtægter</t>
  </si>
  <si>
    <t xml:space="preserve">Børne- og ungeydelse </t>
  </si>
  <si>
    <t xml:space="preserve">Børnebidrag </t>
  </si>
  <si>
    <t>Ægtefællebidrag</t>
  </si>
  <si>
    <t>Boligstøtte</t>
  </si>
  <si>
    <t xml:space="preserve">Andre tilskud </t>
  </si>
  <si>
    <t xml:space="preserve">Ejendomsskat </t>
  </si>
  <si>
    <t>Varme</t>
  </si>
  <si>
    <t>El/gas</t>
  </si>
  <si>
    <t>Vand</t>
  </si>
  <si>
    <t>Grundejerforening/fællesudgifter</t>
  </si>
  <si>
    <t>Licens/TV</t>
  </si>
  <si>
    <t>Aviser, blade og bøger</t>
  </si>
  <si>
    <t xml:space="preserve">Diverse </t>
  </si>
  <si>
    <t>Transport</t>
  </si>
  <si>
    <t>Grøn ejerafgift / vægtafgift</t>
  </si>
  <si>
    <t>Benzin/diesel forbrug</t>
  </si>
  <si>
    <t xml:space="preserve">FDM/Falck abonnement </t>
  </si>
  <si>
    <t>Buskort/togkort/rejsekortforbrug/anden transport</t>
  </si>
  <si>
    <t>Forsikringer</t>
  </si>
  <si>
    <t>Ulykkesforsikring</t>
  </si>
  <si>
    <t>Bil/motorcykelforsikring</t>
  </si>
  <si>
    <t xml:space="preserve">Husforsikring </t>
  </si>
  <si>
    <t xml:space="preserve">Opsparing </t>
  </si>
  <si>
    <t xml:space="preserve">Afdrag på lån </t>
  </si>
  <si>
    <t xml:space="preserve">Institutionsplads </t>
  </si>
  <si>
    <t>Årlig Indtægt</t>
  </si>
  <si>
    <t>Indtægter i alt</t>
  </si>
  <si>
    <t>Indtægter</t>
  </si>
  <si>
    <t>Udgifter i alt</t>
  </si>
  <si>
    <t>Difference</t>
  </si>
  <si>
    <t>Lagkagediagram</t>
  </si>
  <si>
    <t>Budgetmodel</t>
  </si>
  <si>
    <t xml:space="preserve">Overblikket viser en gennemsnitligt måned og kan give dig et billede af, hvordan din økonomi hænger sammen. </t>
  </si>
  <si>
    <t>Opsparing/afdrag</t>
  </si>
  <si>
    <t>Halvårligt</t>
  </si>
  <si>
    <t>Indtast beløb</t>
  </si>
  <si>
    <t>Indkomst</t>
  </si>
  <si>
    <t xml:space="preserve">Udbetalt løn for husstanden  </t>
  </si>
  <si>
    <t>Husstandsudgifter</t>
  </si>
  <si>
    <t>Fastnettelefon/Internet</t>
  </si>
  <si>
    <t>Mobiltelefon</t>
  </si>
  <si>
    <t xml:space="preserve">1. Først indtaster du dine indtægter og vælger, hvor ofte du modtager beløbet </t>
  </si>
  <si>
    <t>2. Dernæst indtaster du dine udgifter og vælger, hvor ofter du betaler beløbet</t>
  </si>
  <si>
    <t xml:space="preserve">3. Herefter kan du se resultatet </t>
  </si>
  <si>
    <t xml:space="preserve">Her kan du nemt få et overblik over, hvordan dine indtægter og udgifter fordeler sig på en gennemsnitlig måned. </t>
  </si>
  <si>
    <t>Vælg hvor ofte du modtager beløbet</t>
  </si>
  <si>
    <t>Vælg hvor ofte du  betaler beløbet</t>
  </si>
  <si>
    <t xml:space="preserve">Udfyld kun de poster, der er relevante for dig. </t>
  </si>
  <si>
    <t>Dit budgetoverblik</t>
  </si>
  <si>
    <t>Så enkelt er det:</t>
  </si>
  <si>
    <t>Bemærk, at der kommer en forklaring frem, når du holder musen over felterne med beløb.</t>
  </si>
  <si>
    <t>Kontingenter</t>
  </si>
  <si>
    <t xml:space="preserve">Velkommen til Express Banks budgetmodel. </t>
  </si>
  <si>
    <t>Denne budgetmodel er kun vejledende og kan ikke erstatte almindelig individuel rådgivning. Express Bank stiller budgetmodellen til rådighed men</t>
  </si>
  <si>
    <t>fraskriver sig ethvert ansvar for brugen og resultatet af modellen, ligesom budgetmodellen ikke kan betragtes som rådgivning fra Express Banks side.</t>
  </si>
  <si>
    <t>Fortsæt til udgifter &gt;&gt;</t>
  </si>
  <si>
    <t>&lt;&lt; Tilbage til startsiden</t>
  </si>
  <si>
    <t>Klik her for at gå til indtægter &gt;&gt;</t>
  </si>
  <si>
    <t>&lt;&lt; Tilbage til indtægter</t>
  </si>
  <si>
    <t>Fortsæt til resultat &gt;&gt;</t>
  </si>
  <si>
    <t>&lt;&lt; Tilbage til udgifter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</si>
</sst>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kr.&quot;\ * #,##0.00_);_(&quot;kr.&quot;\ * \(#,##0.00\);_(&quot;kr.&quot;\ * &quot;-&quot;??_);_(@_)"/>
    <numFmt numFmtId="165" formatCode="_(&quot;kr.&quot;\ * #,##0_);_(&quot;kr.&quot;\ * \(#,##0\);_(&quot;kr.&quot;\ * &quot;-&quot;??_);_(@_)"/>
  </numFmts>
  <fonts count="16" x14ac:knownFonts="1">
    <font>
      <sz val="10"/>
      <name val="Arial"/>
    </font>
    <font>
      <sz val="10"/>
      <name val="Arial"/>
      <family val="2"/>
    </font>
    <font>
      <sz val="10"/>
      <color theme="0"/>
      <name val="Arial"/>
      <family val="2"/>
    </font>
    <font>
      <sz val="10"/>
      <name val="Arial"/>
      <family val="2"/>
    </font>
    <font>
      <b/>
      <sz val="10"/>
      <name val="Arial"/>
      <family val="2"/>
    </font>
    <font>
      <b/>
      <sz val="12"/>
      <name val="Arial"/>
      <family val="2"/>
    </font>
    <font>
      <i/>
      <sz val="10"/>
      <name val="Arial"/>
      <family val="2"/>
    </font>
    <font>
      <b/>
      <sz val="10"/>
      <color rgb="FFFF0000"/>
      <name val="Arial"/>
      <family val="2"/>
    </font>
    <font>
      <u/>
      <sz val="10"/>
      <color theme="10"/>
      <name val="Arial"/>
      <family val="2"/>
    </font>
    <font>
      <b/>
      <sz val="18"/>
      <color rgb="FF006656"/>
      <name val="Arial"/>
      <family val="2"/>
    </font>
    <font>
      <sz val="10"/>
      <color rgb="FF006656"/>
      <name val="Arial"/>
      <family val="2"/>
    </font>
    <font>
      <b/>
      <sz val="10"/>
      <color rgb="FF006656"/>
      <name val="Arial"/>
      <family val="2"/>
    </font>
    <font>
      <sz val="10"/>
      <color indexed="9"/>
      <name val="Tahoma"/>
      <family val="2"/>
    </font>
    <font>
      <b/>
      <sz val="12"/>
      <color rgb="FF00975E"/>
      <name val="Arial"/>
      <family val="2"/>
    </font>
    <font>
      <b/>
      <u/>
      <sz val="10"/>
      <color rgb="FF00975E"/>
      <name val="Arial"/>
      <family val="2"/>
    </font>
    <font>
      <b/>
      <sz val="18"/>
      <color rgb="FF00975E"/>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2F2F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s>
  <cellStyleXfs count="3">
    <xf numFmtId="0" fontId="0" fillId="0" borderId="0"/>
    <xf numFmtId="164" fontId="1" fillId="0" borderId="0" applyFont="0" applyFill="0" applyBorder="0" applyAlignment="0" applyProtection="0"/>
    <xf numFmtId="0" fontId="8" fillId="0" borderId="0" applyNumberFormat="0" applyFill="0" applyBorder="0" applyAlignment="0" applyProtection="0">
      <alignment vertical="top"/>
      <protection locked="0"/>
    </xf>
  </cellStyleXfs>
  <cellXfs count="85">
    <xf numFmtId="0" fontId="0" fillId="0" borderId="0" xfId="0"/>
    <xf numFmtId="164" fontId="0" fillId="0" borderId="0" xfId="1" applyFont="1"/>
    <xf numFmtId="164" fontId="0" fillId="0" borderId="0" xfId="0" applyNumberFormat="1"/>
    <xf numFmtId="164" fontId="0" fillId="0" borderId="1" xfId="0" applyNumberFormat="1" applyBorder="1"/>
    <xf numFmtId="165" fontId="0" fillId="0" borderId="0" xfId="1" applyNumberFormat="1" applyFont="1"/>
    <xf numFmtId="165" fontId="0" fillId="0" borderId="2" xfId="0" applyNumberFormat="1" applyBorder="1"/>
    <xf numFmtId="0" fontId="3" fillId="0" borderId="0" xfId="0" applyFont="1"/>
    <xf numFmtId="0" fontId="4" fillId="0" borderId="0" xfId="0" applyFont="1"/>
    <xf numFmtId="0" fontId="0" fillId="2" borderId="0" xfId="0" applyFill="1"/>
    <xf numFmtId="0" fontId="4" fillId="2" borderId="0" xfId="0" applyFont="1" applyFill="1"/>
    <xf numFmtId="0" fontId="3" fillId="0" borderId="2" xfId="0" applyFont="1" applyBorder="1"/>
    <xf numFmtId="0" fontId="3" fillId="2" borderId="0" xfId="0" applyFont="1" applyFill="1"/>
    <xf numFmtId="0" fontId="0" fillId="2" borderId="0" xfId="0" applyFill="1" applyAlignment="1">
      <alignment horizontal="right"/>
    </xf>
    <xf numFmtId="0" fontId="4" fillId="2" borderId="0" xfId="0" applyFont="1" applyFill="1" applyAlignment="1">
      <alignment horizontal="right"/>
    </xf>
    <xf numFmtId="0" fontId="5" fillId="2" borderId="0" xfId="0" applyFont="1" applyFill="1" applyAlignment="1">
      <alignment horizontal="right"/>
    </xf>
    <xf numFmtId="0" fontId="1" fillId="0" borderId="0" xfId="0" applyFont="1"/>
    <xf numFmtId="0" fontId="1" fillId="2" borderId="0" xfId="0" applyFont="1" applyFill="1" applyAlignment="1">
      <alignment wrapText="1"/>
    </xf>
    <xf numFmtId="165" fontId="0" fillId="0" borderId="4" xfId="1" applyNumberFormat="1" applyFont="1" applyFill="1" applyBorder="1" applyAlignment="1" applyProtection="1">
      <alignment vertical="center"/>
      <protection locked="0"/>
    </xf>
    <xf numFmtId="0" fontId="4" fillId="2" borderId="0" xfId="0" applyFont="1" applyFill="1" applyAlignment="1">
      <alignment vertical="center"/>
    </xf>
    <xf numFmtId="165" fontId="0" fillId="3" borderId="4" xfId="1" applyNumberFormat="1" applyFont="1" applyFill="1" applyBorder="1" applyAlignment="1" applyProtection="1">
      <alignment vertical="center"/>
      <protection locked="0"/>
    </xf>
    <xf numFmtId="0" fontId="0" fillId="2" borderId="0" xfId="0" applyFill="1" applyProtection="1"/>
    <xf numFmtId="0" fontId="0" fillId="2" borderId="0" xfId="0" applyFill="1" applyAlignment="1" applyProtection="1">
      <alignment vertical="center"/>
    </xf>
    <xf numFmtId="0" fontId="4" fillId="2" borderId="0" xfId="0" applyFont="1" applyFill="1" applyAlignment="1" applyProtection="1">
      <alignment vertical="center"/>
    </xf>
    <xf numFmtId="0" fontId="1" fillId="2" borderId="0" xfId="0" applyFont="1" applyFill="1" applyAlignment="1" applyProtection="1">
      <alignment vertical="center"/>
    </xf>
    <xf numFmtId="0" fontId="3" fillId="2" borderId="0" xfId="0" applyFont="1" applyFill="1" applyProtection="1"/>
    <xf numFmtId="0" fontId="3" fillId="2" borderId="0" xfId="0" applyFont="1" applyFill="1" applyBorder="1" applyAlignment="1" applyProtection="1">
      <alignment vertical="center"/>
    </xf>
    <xf numFmtId="0" fontId="1" fillId="2" borderId="0" xfId="0" applyFont="1" applyFill="1" applyProtection="1"/>
    <xf numFmtId="0" fontId="3" fillId="2" borderId="0" xfId="0" applyFont="1" applyFill="1" applyAlignment="1" applyProtection="1">
      <alignment vertical="top" wrapText="1"/>
    </xf>
    <xf numFmtId="0" fontId="0" fillId="2" borderId="0" xfId="0" applyFill="1" applyAlignment="1" applyProtection="1">
      <alignment vertical="top" wrapText="1"/>
    </xf>
    <xf numFmtId="0" fontId="1" fillId="2" borderId="0" xfId="0" applyFont="1" applyFill="1" applyBorder="1" applyAlignment="1" applyProtection="1">
      <alignment vertical="center"/>
    </xf>
    <xf numFmtId="0" fontId="0" fillId="2" borderId="0" xfId="0" applyFill="1" applyBorder="1" applyAlignment="1" applyProtection="1">
      <alignment vertical="center"/>
    </xf>
    <xf numFmtId="0" fontId="4" fillId="2" borderId="0" xfId="0" applyFont="1" applyFill="1" applyBorder="1" applyAlignment="1" applyProtection="1">
      <alignment vertical="center"/>
    </xf>
    <xf numFmtId="165" fontId="0" fillId="2" borderId="0" xfId="1" applyNumberFormat="1" applyFont="1" applyFill="1" applyBorder="1" applyAlignment="1" applyProtection="1">
      <alignment vertical="center"/>
    </xf>
    <xf numFmtId="0" fontId="0" fillId="2" borderId="0" xfId="0" applyFill="1" applyBorder="1" applyProtection="1"/>
    <xf numFmtId="0" fontId="1" fillId="2" borderId="0" xfId="0" applyFont="1" applyFill="1" applyAlignment="1"/>
    <xf numFmtId="0" fontId="7" fillId="2" borderId="0" xfId="0" applyFont="1" applyFill="1" applyAlignment="1"/>
    <xf numFmtId="0" fontId="4" fillId="2" borderId="0" xfId="0" applyFont="1" applyFill="1" applyAlignment="1">
      <alignment wrapText="1"/>
    </xf>
    <xf numFmtId="0" fontId="1" fillId="2" borderId="0" xfId="0" applyFont="1" applyFill="1" applyAlignment="1" applyProtection="1">
      <alignment vertical="center"/>
    </xf>
    <xf numFmtId="0" fontId="1" fillId="2" borderId="0" xfId="0" applyFont="1" applyFill="1" applyAlignment="1">
      <alignment vertical="center"/>
    </xf>
    <xf numFmtId="0" fontId="1" fillId="2" borderId="0" xfId="0" applyFont="1" applyFill="1"/>
    <xf numFmtId="0" fontId="4" fillId="2" borderId="0" xfId="0" applyFont="1" applyFill="1" applyAlignment="1"/>
    <xf numFmtId="165" fontId="0" fillId="2" borderId="0" xfId="0" applyNumberFormat="1" applyFill="1" applyAlignment="1" applyProtection="1">
      <alignment vertical="top" wrapText="1"/>
    </xf>
    <xf numFmtId="0" fontId="1" fillId="2" borderId="0" xfId="0" applyFont="1" applyFill="1" applyBorder="1" applyAlignment="1">
      <alignment vertical="center"/>
    </xf>
    <xf numFmtId="165" fontId="1" fillId="2" borderId="0" xfId="1" applyNumberFormat="1" applyFont="1" applyFill="1" applyBorder="1" applyAlignment="1">
      <alignment vertical="center"/>
    </xf>
    <xf numFmtId="0" fontId="1" fillId="2" borderId="0" xfId="0" applyFont="1" applyFill="1" applyAlignment="1">
      <alignment vertical="top" wrapText="1"/>
    </xf>
    <xf numFmtId="0" fontId="1" fillId="2" borderId="0" xfId="0" applyFont="1" applyFill="1" applyBorder="1"/>
    <xf numFmtId="165" fontId="1" fillId="2" borderId="0" xfId="1" applyNumberFormat="1" applyFont="1" applyFill="1" applyBorder="1"/>
    <xf numFmtId="165" fontId="1" fillId="3" borderId="4" xfId="1" applyNumberFormat="1" applyFont="1" applyFill="1" applyBorder="1" applyAlignment="1" applyProtection="1">
      <alignment vertical="center"/>
      <protection locked="0"/>
    </xf>
    <xf numFmtId="0" fontId="9" fillId="2" borderId="0" xfId="0" applyFont="1" applyFill="1" applyAlignment="1">
      <alignment vertical="center"/>
    </xf>
    <xf numFmtId="0" fontId="10" fillId="2" borderId="0" xfId="0" applyFont="1" applyFill="1" applyAlignment="1">
      <alignment vertical="center"/>
    </xf>
    <xf numFmtId="0" fontId="11" fillId="2" borderId="0" xfId="0" applyFont="1" applyFill="1" applyAlignment="1">
      <alignment vertical="center"/>
    </xf>
    <xf numFmtId="0" fontId="1" fillId="4" borderId="0" xfId="0" applyFont="1" applyFill="1"/>
    <xf numFmtId="0" fontId="10" fillId="2" borderId="0" xfId="0" applyFont="1" applyFill="1" applyProtection="1"/>
    <xf numFmtId="0" fontId="0" fillId="4" borderId="0" xfId="0" applyFill="1"/>
    <xf numFmtId="0" fontId="4" fillId="2" borderId="0" xfId="0" applyFont="1" applyFill="1" applyProtection="1"/>
    <xf numFmtId="0" fontId="8" fillId="2" borderId="0" xfId="2" applyFill="1" applyAlignment="1" applyProtection="1"/>
    <xf numFmtId="0" fontId="3" fillId="2" borderId="0" xfId="0" applyFont="1" applyFill="1" applyProtection="1">
      <protection locked="0"/>
    </xf>
    <xf numFmtId="0" fontId="0" fillId="2" borderId="0" xfId="0" applyFill="1" applyAlignment="1" applyProtection="1">
      <alignment horizontal="right"/>
    </xf>
    <xf numFmtId="0" fontId="5" fillId="2" borderId="0" xfId="0" applyFont="1" applyFill="1" applyProtection="1"/>
    <xf numFmtId="165" fontId="1" fillId="2" borderId="0" xfId="1" applyNumberFormat="1" applyFont="1" applyFill="1" applyProtection="1"/>
    <xf numFmtId="0" fontId="1" fillId="2" borderId="2" xfId="0" applyFont="1" applyFill="1" applyBorder="1" applyProtection="1"/>
    <xf numFmtId="165" fontId="1" fillId="2" borderId="2" xfId="1" applyNumberFormat="1" applyFont="1" applyFill="1" applyBorder="1" applyProtection="1"/>
    <xf numFmtId="165" fontId="4" fillId="2" borderId="0" xfId="0" applyNumberFormat="1" applyFont="1" applyFill="1" applyProtection="1"/>
    <xf numFmtId="165" fontId="2" fillId="2" borderId="0" xfId="1" applyNumberFormat="1" applyFont="1" applyFill="1" applyProtection="1"/>
    <xf numFmtId="165" fontId="4" fillId="2" borderId="0" xfId="1" applyNumberFormat="1" applyFont="1" applyFill="1" applyProtection="1"/>
    <xf numFmtId="0" fontId="4" fillId="2" borderId="3" xfId="0" applyFont="1" applyFill="1" applyBorder="1" applyProtection="1"/>
    <xf numFmtId="0" fontId="1" fillId="2" borderId="3" xfId="0" applyFont="1" applyFill="1" applyBorder="1" applyProtection="1"/>
    <xf numFmtId="165" fontId="4" fillId="2" borderId="3" xfId="1" applyNumberFormat="1" applyFont="1" applyFill="1" applyBorder="1" applyProtection="1"/>
    <xf numFmtId="0" fontId="2" fillId="2" borderId="0" xfId="0" applyFont="1" applyFill="1" applyProtection="1"/>
    <xf numFmtId="0" fontId="6" fillId="2" borderId="0" xfId="0" applyNumberFormat="1" applyFont="1" applyFill="1" applyAlignment="1" applyProtection="1">
      <alignment vertical="center"/>
    </xf>
    <xf numFmtId="0" fontId="0" fillId="2" borderId="0" xfId="0" applyFill="1" applyProtection="1">
      <protection locked="0"/>
    </xf>
    <xf numFmtId="0" fontId="13" fillId="4" borderId="0" xfId="0" applyFont="1" applyFill="1"/>
    <xf numFmtId="0" fontId="15" fillId="2" borderId="0" xfId="0" applyFont="1" applyFill="1" applyAlignment="1">
      <alignment vertical="center"/>
    </xf>
    <xf numFmtId="0" fontId="14" fillId="2" borderId="0" xfId="2" applyFont="1" applyFill="1" applyAlignment="1" applyProtection="1">
      <protection locked="0"/>
    </xf>
    <xf numFmtId="0" fontId="15" fillId="2" borderId="0" xfId="0" applyFont="1" applyFill="1" applyProtection="1"/>
    <xf numFmtId="0" fontId="1" fillId="2" borderId="0" xfId="0" applyFont="1" applyFill="1" applyAlignment="1">
      <alignment vertical="center" wrapText="1"/>
    </xf>
    <xf numFmtId="0" fontId="1" fillId="2" borderId="5" xfId="0" applyFont="1" applyFill="1" applyBorder="1" applyAlignment="1">
      <alignment vertical="center" wrapText="1"/>
    </xf>
    <xf numFmtId="0" fontId="1" fillId="2" borderId="0" xfId="0" applyFont="1" applyFill="1" applyAlignment="1" applyProtection="1">
      <alignment vertical="center" wrapText="1"/>
    </xf>
    <xf numFmtId="0" fontId="1" fillId="2" borderId="0" xfId="0" applyFont="1" applyFill="1" applyAlignment="1" applyProtection="1">
      <alignment vertical="center"/>
    </xf>
    <xf numFmtId="0" fontId="1" fillId="2" borderId="5" xfId="0" applyFont="1" applyFill="1" applyBorder="1" applyAlignment="1" applyProtection="1">
      <alignment vertical="center"/>
    </xf>
    <xf numFmtId="0" fontId="6" fillId="2" borderId="0" xfId="0" applyFont="1" applyFill="1" applyAlignment="1" applyProtection="1">
      <alignment vertical="center" wrapText="1"/>
    </xf>
    <xf numFmtId="0" fontId="0" fillId="0" borderId="0" xfId="0" applyAlignment="1">
      <alignment vertical="center" wrapText="1"/>
    </xf>
    <xf numFmtId="0" fontId="14" fillId="4" borderId="0" xfId="2" applyFont="1" applyFill="1" applyAlignment="1" applyProtection="1">
      <protection locked="0"/>
    </xf>
    <xf numFmtId="0" fontId="14" fillId="2" borderId="0" xfId="2" applyFont="1" applyFill="1" applyBorder="1" applyAlignment="1" applyProtection="1">
      <protection locked="0"/>
    </xf>
    <xf numFmtId="0" fontId="14" fillId="2" borderId="0" xfId="2" applyFont="1" applyFill="1" applyAlignment="1" applyProtection="1">
      <protection locked="0"/>
    </xf>
  </cellXfs>
  <cellStyles count="3">
    <cellStyle name="Currency" xfId="1" builtinId="4"/>
    <cellStyle name="Hyperlink" xfId="2" builtinId="8"/>
    <cellStyle name="Normal" xfId="0" builtinId="0"/>
  </cellStyles>
  <dxfs count="0"/>
  <tableStyles count="0" defaultTableStyle="TableStyleMedium9" defaultPivotStyle="PivotStyleLight16"/>
  <colors>
    <mruColors>
      <color rgb="FF00975E"/>
      <color rgb="FFF2F2F2"/>
      <color rgb="FFE0E0E0"/>
      <color rgb="FFC9C9C9"/>
      <color rgb="FF006656"/>
      <color rgb="FF007764"/>
      <color rgb="FF008773"/>
      <color rgb="FF009881"/>
      <color rgb="FF00A88F"/>
      <color rgb="FFA23F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22797339474422118"/>
          <c:y val="0.1437433893318637"/>
          <c:w val="0.55806371839246849"/>
          <c:h val="0.72586402504761449"/>
        </c:manualLayout>
      </c:layout>
      <c:pieChart>
        <c:varyColors val="1"/>
        <c:ser>
          <c:idx val="0"/>
          <c:order val="0"/>
          <c:dPt>
            <c:idx val="0"/>
            <c:bubble3D val="0"/>
            <c:spPr>
              <a:solidFill>
                <a:srgbClr val="6E2166"/>
              </a:solidFill>
            </c:spPr>
            <c:extLst>
              <c:ext xmlns:c16="http://schemas.microsoft.com/office/drawing/2014/chart" uri="{C3380CC4-5D6E-409C-BE32-E72D297353CC}">
                <c16:uniqueId val="{00000000-1F81-8C4F-81C7-7AC306F3A20F}"/>
              </c:ext>
            </c:extLst>
          </c:dPt>
          <c:dPt>
            <c:idx val="1"/>
            <c:bubble3D val="0"/>
            <c:spPr>
              <a:solidFill>
                <a:srgbClr val="006656"/>
              </a:solidFill>
            </c:spPr>
            <c:extLst>
              <c:ext xmlns:c16="http://schemas.microsoft.com/office/drawing/2014/chart" uri="{C3380CC4-5D6E-409C-BE32-E72D297353CC}">
                <c16:uniqueId val="{00000001-1F81-8C4F-81C7-7AC306F3A20F}"/>
              </c:ext>
            </c:extLst>
          </c:dPt>
          <c:dPt>
            <c:idx val="2"/>
            <c:bubble3D val="0"/>
            <c:spPr>
              <a:solidFill>
                <a:srgbClr val="007764"/>
              </a:solidFill>
            </c:spPr>
            <c:extLst>
              <c:ext xmlns:c16="http://schemas.microsoft.com/office/drawing/2014/chart" uri="{C3380CC4-5D6E-409C-BE32-E72D297353CC}">
                <c16:uniqueId val="{00000002-1F81-8C4F-81C7-7AC306F3A20F}"/>
              </c:ext>
            </c:extLst>
          </c:dPt>
          <c:dPt>
            <c:idx val="3"/>
            <c:bubble3D val="0"/>
            <c:spPr>
              <a:solidFill>
                <a:srgbClr val="008773"/>
              </a:solidFill>
            </c:spPr>
            <c:extLst>
              <c:ext xmlns:c16="http://schemas.microsoft.com/office/drawing/2014/chart" uri="{C3380CC4-5D6E-409C-BE32-E72D297353CC}">
                <c16:uniqueId val="{00000003-1F81-8C4F-81C7-7AC306F3A20F}"/>
              </c:ext>
            </c:extLst>
          </c:dPt>
          <c:dPt>
            <c:idx val="4"/>
            <c:bubble3D val="0"/>
            <c:spPr>
              <a:solidFill>
                <a:srgbClr val="009881"/>
              </a:solidFill>
            </c:spPr>
            <c:extLst>
              <c:ext xmlns:c16="http://schemas.microsoft.com/office/drawing/2014/chart" uri="{C3380CC4-5D6E-409C-BE32-E72D297353CC}">
                <c16:uniqueId val="{00000004-1F81-8C4F-81C7-7AC306F3A20F}"/>
              </c:ext>
            </c:extLst>
          </c:dPt>
          <c:dPt>
            <c:idx val="5"/>
            <c:bubble3D val="0"/>
            <c:spPr>
              <a:solidFill>
                <a:srgbClr val="00A88F"/>
              </a:solidFill>
            </c:spPr>
            <c:extLst>
              <c:ext xmlns:c16="http://schemas.microsoft.com/office/drawing/2014/chart" uri="{C3380CC4-5D6E-409C-BE32-E72D297353CC}">
                <c16:uniqueId val="{00000005-1F81-8C4F-81C7-7AC306F3A20F}"/>
              </c:ext>
            </c:extLst>
          </c:dPt>
          <c:dLbls>
            <c:dLbl>
              <c:idx val="0"/>
              <c:spPr>
                <a:noFill/>
              </c:spPr>
              <c:txPr>
                <a:bodyPr/>
                <a:lstStyle/>
                <a:p>
                  <a:pPr>
                    <a:defRPr>
                      <a:solidFill>
                        <a:schemeClr val="bg1"/>
                      </a:solidFill>
                    </a:defRPr>
                  </a:pPr>
                  <a:endParaRPr lang="da-DK"/>
                </a:p>
              </c:txPr>
              <c:dLblPos val="bestFit"/>
              <c:showLegendKey val="0"/>
              <c:showVal val="0"/>
              <c:showCatName val="1"/>
              <c:showSerName val="0"/>
              <c:showPercent val="0"/>
              <c:showBubbleSize val="0"/>
              <c:extLst>
                <c:ext xmlns:c16="http://schemas.microsoft.com/office/drawing/2014/chart" uri="{C3380CC4-5D6E-409C-BE32-E72D297353CC}">
                  <c16:uniqueId val="{00000000-1F81-8C4F-81C7-7AC306F3A20F}"/>
                </c:ext>
              </c:extLst>
            </c:dLbl>
            <c:spPr>
              <a:noFill/>
              <a:ln>
                <a:noFill/>
              </a:ln>
              <a:effectLst/>
            </c:spPr>
            <c:txPr>
              <a:bodyPr/>
              <a:lstStyle/>
              <a:p>
                <a:pPr>
                  <a:defRPr>
                    <a:solidFill>
                      <a:schemeClr val="bg1"/>
                    </a:solidFill>
                  </a:defRPr>
                </a:pPr>
                <a:endParaRPr lang="da-DK"/>
              </a:p>
            </c:txPr>
            <c:dLblPos val="bestFit"/>
            <c:showLegendKey val="0"/>
            <c:showVal val="0"/>
            <c:showCatName val="1"/>
            <c:showSerName val="0"/>
            <c:showPercent val="0"/>
            <c:showBubbleSize val="0"/>
            <c:showLeaderLines val="1"/>
            <c:extLst>
              <c:ext xmlns:c15="http://schemas.microsoft.com/office/drawing/2012/chart" uri="{CE6537A1-D6FC-4f65-9D91-7224C49458BB}">
                <c15:layout/>
              </c:ext>
            </c:extLst>
          </c:dLbls>
          <c:cat>
            <c:strRef>
              <c:f>'Beregning Resultat'!$B$23:$B$28</c:f>
              <c:strCache>
                <c:ptCount val="6"/>
                <c:pt idx="0">
                  <c:v>Rådighedsbeløb</c:v>
                </c:pt>
                <c:pt idx="1">
                  <c:v>Bolig</c:v>
                </c:pt>
                <c:pt idx="2">
                  <c:v>Husstandsudgifter</c:v>
                </c:pt>
                <c:pt idx="3">
                  <c:v>Transport</c:v>
                </c:pt>
                <c:pt idx="4">
                  <c:v>Forsikringer</c:v>
                </c:pt>
                <c:pt idx="5">
                  <c:v>Opsparing/afdrag</c:v>
                </c:pt>
              </c:strCache>
            </c:strRef>
          </c:cat>
          <c:val>
            <c:numRef>
              <c:f>'Beregning Resultat'!$C$23:$C$28</c:f>
              <c:numCache>
                <c:formatCode>_("kr."\ * #,##0_);_("kr."\ * \(#,##0\);_("kr."\ * "-"??_);_(@_)</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6-1F81-8C4F-81C7-7AC306F3A20F}"/>
            </c:ext>
          </c:extLst>
        </c:ser>
        <c:dLbls>
          <c:showLegendKey val="0"/>
          <c:showVal val="0"/>
          <c:showCatName val="1"/>
          <c:showSerName val="0"/>
          <c:showPercent val="0"/>
          <c:showBubbleSize val="0"/>
          <c:showLeaderLines val="1"/>
        </c:dLbls>
        <c:firstSliceAng val="0"/>
      </c:pieChart>
    </c:plotArea>
    <c:plotVisOnly val="1"/>
    <c:dispBlanksAs val="gap"/>
    <c:showDLblsOverMax val="0"/>
  </c:chart>
  <c:spPr>
    <a:solidFill>
      <a:srgbClr val="C9C9C9"/>
    </a:solidFill>
    <a:ln>
      <a:solidFill>
        <a:srgbClr val="E0E0E0"/>
      </a:solidFill>
    </a:ln>
  </c:spPr>
  <c:printSettings>
    <c:headerFooter/>
    <c:pageMargins b="0.75000000000000244" l="0.70000000000000062" r="0.70000000000000062" t="0.75000000000000244" header="0.30000000000000032" footer="0.30000000000000032"/>
    <c:pageSetup/>
  </c:printSettings>
</c:chartSpace>
</file>

<file path=xl/ctrlProps/ctrlProp1.xml><?xml version="1.0" encoding="utf-8"?>
<formControlPr xmlns="http://schemas.microsoft.com/office/spreadsheetml/2009/9/main" objectType="Drop" dropStyle="combo" dx="15" fmlaLink="'Beregning indtægter'!$E$3" fmlaRange="Config!$C$1:$C$4" noThreeD="1" sel="1" val="0"/>
</file>

<file path=xl/ctrlProps/ctrlProp10.xml><?xml version="1.0" encoding="utf-8"?>
<formControlPr xmlns="http://schemas.microsoft.com/office/spreadsheetml/2009/9/main" objectType="Drop" dropStyle="combo" dx="15" fmlaLink="Beregning_U!$E$6" fmlaRange="Config!$C$1:$C$4" noThreeD="1" sel="2" val="0"/>
</file>

<file path=xl/ctrlProps/ctrlProp11.xml><?xml version="1.0" encoding="utf-8"?>
<formControlPr xmlns="http://schemas.microsoft.com/office/spreadsheetml/2009/9/main" objectType="Drop" dropStyle="combo" dx="15" fmlaLink="Beregning_U!$E$7" fmlaRange="Config!$C$1:$C$4" noThreeD="1" sel="2" val="0"/>
</file>

<file path=xl/ctrlProps/ctrlProp12.xml><?xml version="1.0" encoding="utf-8"?>
<formControlPr xmlns="http://schemas.microsoft.com/office/spreadsheetml/2009/9/main" objectType="Drop" dropStyle="combo" dx="15" fmlaLink="Beregning_U!$E$8" fmlaRange="Config!$C$1:$C$4" noThreeD="1" sel="4" val="0"/>
</file>

<file path=xl/ctrlProps/ctrlProp13.xml><?xml version="1.0" encoding="utf-8"?>
<formControlPr xmlns="http://schemas.microsoft.com/office/spreadsheetml/2009/9/main" objectType="Drop" dropStyle="combo" dx="15" fmlaLink="Beregning_U!$E$11" fmlaRange="Config!$C$1:$C$4" noThreeD="1" sel="3" val="0"/>
</file>

<file path=xl/ctrlProps/ctrlProp14.xml><?xml version="1.0" encoding="utf-8"?>
<formControlPr xmlns="http://schemas.microsoft.com/office/spreadsheetml/2009/9/main" objectType="Drop" dropStyle="combo" dx="15" fmlaLink="Beregning_U!$E$12" fmlaRange="Config!$C$1:$C$4" noThreeD="1" sel="1" val="0"/>
</file>

<file path=xl/ctrlProps/ctrlProp15.xml><?xml version="1.0" encoding="utf-8"?>
<formControlPr xmlns="http://schemas.microsoft.com/office/spreadsheetml/2009/9/main" objectType="Drop" dropStyle="combo" dx="15" fmlaLink="Beregning_U!$E$13" fmlaRange="Config!$C$1:$C$4" noThreeD="1" sel="3" val="0"/>
</file>

<file path=xl/ctrlProps/ctrlProp16.xml><?xml version="1.0" encoding="utf-8"?>
<formControlPr xmlns="http://schemas.microsoft.com/office/spreadsheetml/2009/9/main" objectType="Drop" dropStyle="combo" dx="15" fmlaLink="Beregning_U!$E$14" fmlaRange="Config!$C$1:$C$4" noThreeD="1" sel="1" val="0"/>
</file>

<file path=xl/ctrlProps/ctrlProp17.xml><?xml version="1.0" encoding="utf-8"?>
<formControlPr xmlns="http://schemas.microsoft.com/office/spreadsheetml/2009/9/main" objectType="Drop" dropStyle="combo" dx="15" fmlaLink="Beregning_U!$E$15" fmlaRange="Config!$C$1:$C$4" noThreeD="1" sel="1" val="0"/>
</file>

<file path=xl/ctrlProps/ctrlProp18.xml><?xml version="1.0" encoding="utf-8"?>
<formControlPr xmlns="http://schemas.microsoft.com/office/spreadsheetml/2009/9/main" objectType="Drop" dropStyle="combo" dx="15" fmlaLink="Beregning_U!$E$16" fmlaRange="Config!$C$1:$C$4" noThreeD="1" sel="1" val="0"/>
</file>

<file path=xl/ctrlProps/ctrlProp19.xml><?xml version="1.0" encoding="utf-8"?>
<formControlPr xmlns="http://schemas.microsoft.com/office/spreadsheetml/2009/9/main" objectType="Drop" dropStyle="combo" dx="15" fmlaLink="Beregning_U!$E$17" fmlaRange="Config!$C$1:$C$4" noThreeD="1" sel="1" val="0"/>
</file>

<file path=xl/ctrlProps/ctrlProp2.xml><?xml version="1.0" encoding="utf-8"?>
<formControlPr xmlns="http://schemas.microsoft.com/office/spreadsheetml/2009/9/main" objectType="Drop" dropStyle="combo" dx="15" fmlaLink="'Beregning indtægter'!$E$6" fmlaRange="Config!$C$1:$C$4" noThreeD="1" sel="2" val="0"/>
</file>

<file path=xl/ctrlProps/ctrlProp20.xml><?xml version="1.0" encoding="utf-8"?>
<formControlPr xmlns="http://schemas.microsoft.com/office/spreadsheetml/2009/9/main" objectType="Drop" dropStyle="combo" dx="15" fmlaLink="Beregning_U!$E$20" fmlaRange="Config!$C$1:$C$4" noThreeD="1" sel="3" val="0"/>
</file>

<file path=xl/ctrlProps/ctrlProp21.xml><?xml version="1.0" encoding="utf-8"?>
<formControlPr xmlns="http://schemas.microsoft.com/office/spreadsheetml/2009/9/main" objectType="Drop" dropStyle="combo" dx="15" fmlaLink="Beregning_U!$E$21" fmlaRange="Config!$C$1:$C$4" noThreeD="1" sel="1" val="0"/>
</file>

<file path=xl/ctrlProps/ctrlProp22.xml><?xml version="1.0" encoding="utf-8"?>
<formControlPr xmlns="http://schemas.microsoft.com/office/spreadsheetml/2009/9/main" objectType="Drop" dropStyle="combo" dx="15" fmlaLink="Beregning_U!$E$22" fmlaRange="Config!$C$1:$C$4" noThreeD="1" sel="4" val="0"/>
</file>

<file path=xl/ctrlProps/ctrlProp23.xml><?xml version="1.0" encoding="utf-8"?>
<formControlPr xmlns="http://schemas.microsoft.com/office/spreadsheetml/2009/9/main" objectType="Drop" dropStyle="combo" dx="15" fmlaLink="Beregning_U!$E$23" fmlaRange="Config!$C$1:$C$4" noThreeD="1" sel="1" val="0"/>
</file>

<file path=xl/ctrlProps/ctrlProp24.xml><?xml version="1.0" encoding="utf-8"?>
<formControlPr xmlns="http://schemas.microsoft.com/office/spreadsheetml/2009/9/main" objectType="Drop" dropStyle="combo" dx="15" fmlaLink="Beregning_U!$E$26" fmlaRange="Config!$C$1:$C$4" noThreeD="1" sel="4" val="0"/>
</file>

<file path=xl/ctrlProps/ctrlProp25.xml><?xml version="1.0" encoding="utf-8"?>
<formControlPr xmlns="http://schemas.microsoft.com/office/spreadsheetml/2009/9/main" objectType="Drop" dropStyle="combo" dx="15" fmlaLink="Beregning_U!$E$27" fmlaRange="Config!$C$1:$C$4" noThreeD="1" sel="4" val="0"/>
</file>

<file path=xl/ctrlProps/ctrlProp26.xml><?xml version="1.0" encoding="utf-8"?>
<formControlPr xmlns="http://schemas.microsoft.com/office/spreadsheetml/2009/9/main" objectType="Drop" dropStyle="combo" dx="15" fmlaLink="Beregning_U!$E$28" fmlaRange="Config!$C$1:$C$4" noThreeD="1" sel="4" val="0"/>
</file>

<file path=xl/ctrlProps/ctrlProp27.xml><?xml version="1.0" encoding="utf-8"?>
<formControlPr xmlns="http://schemas.microsoft.com/office/spreadsheetml/2009/9/main" objectType="Drop" dropStyle="combo" dx="15" fmlaLink="Beregning_U!$E$29" fmlaRange="Config!$C$1:$C$4" noThreeD="1" sel="4" val="0"/>
</file>

<file path=xl/ctrlProps/ctrlProp28.xml><?xml version="1.0" encoding="utf-8"?>
<formControlPr xmlns="http://schemas.microsoft.com/office/spreadsheetml/2009/9/main" objectType="Drop" dropStyle="combo" dx="15" fmlaLink="Beregning_U!$E$32" fmlaRange="Config!$C$1:$C$4" noThreeD="1" sel="1" val="0"/>
</file>

<file path=xl/ctrlProps/ctrlProp29.xml><?xml version="1.0" encoding="utf-8"?>
<formControlPr xmlns="http://schemas.microsoft.com/office/spreadsheetml/2009/9/main" objectType="Drop" dropStyle="combo" dx="15" fmlaLink="Beregning_U!$E$33" fmlaRange="Config!$C$1:$C$4" noThreeD="1" sel="1" val="0"/>
</file>

<file path=xl/ctrlProps/ctrlProp3.xml><?xml version="1.0" encoding="utf-8"?>
<formControlPr xmlns="http://schemas.microsoft.com/office/spreadsheetml/2009/9/main" objectType="Drop" dropStyle="combo" dx="15" fmlaLink="'Beregning indtægter'!$E$7" fmlaRange="Config!$C$1:$C$4" noThreeD="1" sel="1" val="0"/>
</file>

<file path=xl/ctrlProps/ctrlProp4.xml><?xml version="1.0" encoding="utf-8"?>
<formControlPr xmlns="http://schemas.microsoft.com/office/spreadsheetml/2009/9/main" objectType="Drop" dropStyle="combo" dx="15" fmlaLink="'Beregning indtægter'!$E$9" fmlaRange="Config!$C$1:$C$4" noThreeD="1" sel="1" val="0"/>
</file>

<file path=xl/ctrlProps/ctrlProp5.xml><?xml version="1.0" encoding="utf-8"?>
<formControlPr xmlns="http://schemas.microsoft.com/office/spreadsheetml/2009/9/main" objectType="Drop" dropStyle="combo" dx="15" fmlaLink="'Beregning indtægter'!$E$10" fmlaRange="Config!$C$1:$C$4" noThreeD="1" sel="1" val="0"/>
</file>

<file path=xl/ctrlProps/ctrlProp6.xml><?xml version="1.0" encoding="utf-8"?>
<formControlPr xmlns="http://schemas.microsoft.com/office/spreadsheetml/2009/9/main" objectType="Drop" dropStyle="combo" dx="15" fmlaLink="'Beregning indtægter'!$E$8" fmlaRange="Config!$C$1:$C$4" noThreeD="1" sel="1" val="0"/>
</file>

<file path=xl/ctrlProps/ctrlProp7.xml><?xml version="1.0" encoding="utf-8"?>
<formControlPr xmlns="http://schemas.microsoft.com/office/spreadsheetml/2009/9/main" objectType="Drop" dropStyle="combo" dx="15" fmlaLink="Beregning_U!$E$3" fmlaRange="Config!$C$1:$C$4" noThreeD="1" sel="2" val="0"/>
</file>

<file path=xl/ctrlProps/ctrlProp8.xml><?xml version="1.0" encoding="utf-8"?>
<formControlPr xmlns="http://schemas.microsoft.com/office/spreadsheetml/2009/9/main" objectType="Drop" dropStyle="combo" dx="15" fmlaLink="Beregning_U!$E$4" fmlaRange="Config!$C$1:$C$4" noThreeD="1" sel="3" val="0"/>
</file>

<file path=xl/ctrlProps/ctrlProp9.xml><?xml version="1.0" encoding="utf-8"?>
<formControlPr xmlns="http://schemas.microsoft.com/office/spreadsheetml/2009/9/main" objectType="Drop" dropStyle="combo" dx="15" fmlaLink="Beregning_U!$E$5" fmlaRange="Config!$C$1:$C$4"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457201</xdr:colOff>
      <xdr:row>1</xdr:row>
      <xdr:rowOff>129247</xdr:rowOff>
    </xdr:from>
    <xdr:to>
      <xdr:col>10</xdr:col>
      <xdr:colOff>319281</xdr:colOff>
      <xdr:row>6</xdr:row>
      <xdr:rowOff>66802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rcRect/>
        <a:stretch/>
      </xdr:blipFill>
      <xdr:spPr>
        <a:xfrm>
          <a:off x="4648201" y="294347"/>
          <a:ext cx="2656080" cy="80115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4</xdr:row>
      <xdr:rowOff>14557</xdr:rowOff>
    </xdr:from>
    <xdr:to>
      <xdr:col>14</xdr:col>
      <xdr:colOff>0</xdr:colOff>
      <xdr:row>13</xdr:row>
      <xdr:rowOff>0</xdr:rowOff>
    </xdr:to>
    <xdr:pic>
      <xdr:nvPicPr>
        <xdr:cNvPr id="1060" name="Picture 36">
          <a:extLst>
            <a:ext uri="{FF2B5EF4-FFF2-40B4-BE49-F238E27FC236}">
              <a16:creationId xmlns:a16="http://schemas.microsoft.com/office/drawing/2014/main" id="{00000000-0008-0000-0100-000024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848475" y="909907"/>
          <a:ext cx="3657600" cy="1328468"/>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5</xdr:col>
          <xdr:colOff>0</xdr:colOff>
          <xdr:row>4</xdr:row>
          <xdr:rowOff>0</xdr:rowOff>
        </xdr:from>
        <xdr:to>
          <xdr:col>6</xdr:col>
          <xdr:colOff>0</xdr:colOff>
          <xdr:row>5</xdr:row>
          <xdr:rowOff>0</xdr:rowOff>
        </xdr:to>
        <xdr:sp macro="" textlink="">
          <xdr:nvSpPr>
            <xdr:cNvPr id="1042" name="Drop Down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xdr:row>
          <xdr:rowOff>0</xdr:rowOff>
        </xdr:from>
        <xdr:to>
          <xdr:col>6</xdr:col>
          <xdr:colOff>0</xdr:colOff>
          <xdr:row>8</xdr:row>
          <xdr:rowOff>0</xdr:rowOff>
        </xdr:to>
        <xdr:sp macro="" textlink="">
          <xdr:nvSpPr>
            <xdr:cNvPr id="1043" name="Drop Down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6</xdr:col>
          <xdr:colOff>0</xdr:colOff>
          <xdr:row>10</xdr:row>
          <xdr:rowOff>0</xdr:rowOff>
        </xdr:to>
        <xdr:sp macro="" textlink="">
          <xdr:nvSpPr>
            <xdr:cNvPr id="1044" name="Drop Down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6</xdr:col>
          <xdr:colOff>0</xdr:colOff>
          <xdr:row>14</xdr:row>
          <xdr:rowOff>0</xdr:rowOff>
        </xdr:to>
        <xdr:sp macro="" textlink="">
          <xdr:nvSpPr>
            <xdr:cNvPr id="1045" name="Drop Down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0</xdr:rowOff>
        </xdr:from>
        <xdr:to>
          <xdr:col>6</xdr:col>
          <xdr:colOff>0</xdr:colOff>
          <xdr:row>16</xdr:row>
          <xdr:rowOff>0</xdr:rowOff>
        </xdr:to>
        <xdr:sp macro="" textlink="">
          <xdr:nvSpPr>
            <xdr:cNvPr id="1046" name="Drop Down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0</xdr:rowOff>
        </xdr:from>
        <xdr:to>
          <xdr:col>6</xdr:col>
          <xdr:colOff>0</xdr:colOff>
          <xdr:row>12</xdr:row>
          <xdr:rowOff>0</xdr:rowOff>
        </xdr:to>
        <xdr:sp macro="" textlink="">
          <xdr:nvSpPr>
            <xdr:cNvPr id="1047" name="Drop Down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8</xdr:col>
      <xdr:colOff>0</xdr:colOff>
      <xdr:row>4</xdr:row>
      <xdr:rowOff>0</xdr:rowOff>
    </xdr:from>
    <xdr:to>
      <xdr:col>14</xdr:col>
      <xdr:colOff>0</xdr:colOff>
      <xdr:row>12</xdr:row>
      <xdr:rowOff>55685</xdr:rowOff>
    </xdr:to>
    <xdr:pic>
      <xdr:nvPicPr>
        <xdr:cNvPr id="2101" name="Picture 53">
          <a:extLst>
            <a:ext uri="{FF2B5EF4-FFF2-40B4-BE49-F238E27FC236}">
              <a16:creationId xmlns:a16="http://schemas.microsoft.com/office/drawing/2014/main" id="{00000000-0008-0000-0200-00003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848475" y="895350"/>
          <a:ext cx="3657600" cy="104628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5</xdr:col>
          <xdr:colOff>0</xdr:colOff>
          <xdr:row>4</xdr:row>
          <xdr:rowOff>0</xdr:rowOff>
        </xdr:from>
        <xdr:to>
          <xdr:col>6</xdr:col>
          <xdr:colOff>0</xdr:colOff>
          <xdr:row>5</xdr:row>
          <xdr:rowOff>0</xdr:rowOff>
        </xdr:to>
        <xdr:sp macro="" textlink="">
          <xdr:nvSpPr>
            <xdr:cNvPr id="2053" name="Drop Down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xdr:row>
          <xdr:rowOff>0</xdr:rowOff>
        </xdr:from>
        <xdr:to>
          <xdr:col>6</xdr:col>
          <xdr:colOff>0</xdr:colOff>
          <xdr:row>7</xdr:row>
          <xdr:rowOff>0</xdr:rowOff>
        </xdr:to>
        <xdr:sp macro="" textlink="">
          <xdr:nvSpPr>
            <xdr:cNvPr id="2054" name="Drop Down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xdr:row>
          <xdr:rowOff>0</xdr:rowOff>
        </xdr:from>
        <xdr:to>
          <xdr:col>6</xdr:col>
          <xdr:colOff>0</xdr:colOff>
          <xdr:row>9</xdr:row>
          <xdr:rowOff>0</xdr:rowOff>
        </xdr:to>
        <xdr:sp macro="" textlink="">
          <xdr:nvSpPr>
            <xdr:cNvPr id="2055" name="Drop Down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6</xdr:col>
          <xdr:colOff>0</xdr:colOff>
          <xdr:row>11</xdr:row>
          <xdr:rowOff>0</xdr:rowOff>
        </xdr:to>
        <xdr:sp macro="" textlink="">
          <xdr:nvSpPr>
            <xdr:cNvPr id="2056" name="Drop Down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xdr:row>
          <xdr:rowOff>0</xdr:rowOff>
        </xdr:from>
        <xdr:to>
          <xdr:col>6</xdr:col>
          <xdr:colOff>0</xdr:colOff>
          <xdr:row>13</xdr:row>
          <xdr:rowOff>0</xdr:rowOff>
        </xdr:to>
        <xdr:sp macro="" textlink="">
          <xdr:nvSpPr>
            <xdr:cNvPr id="2057" name="Drop Down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xdr:row>
          <xdr:rowOff>0</xdr:rowOff>
        </xdr:from>
        <xdr:to>
          <xdr:col>6</xdr:col>
          <xdr:colOff>0</xdr:colOff>
          <xdr:row>15</xdr:row>
          <xdr:rowOff>0</xdr:rowOff>
        </xdr:to>
        <xdr:sp macro="" textlink="">
          <xdr:nvSpPr>
            <xdr:cNvPr id="2058" name="Drop Down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0</xdr:rowOff>
        </xdr:from>
        <xdr:to>
          <xdr:col>6</xdr:col>
          <xdr:colOff>0</xdr:colOff>
          <xdr:row>18</xdr:row>
          <xdr:rowOff>0</xdr:rowOff>
        </xdr:to>
        <xdr:sp macro="" textlink="">
          <xdr:nvSpPr>
            <xdr:cNvPr id="2059" name="Drop Down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0</xdr:rowOff>
        </xdr:from>
        <xdr:to>
          <xdr:col>6</xdr:col>
          <xdr:colOff>0</xdr:colOff>
          <xdr:row>20</xdr:row>
          <xdr:rowOff>0</xdr:rowOff>
        </xdr:to>
        <xdr:sp macro="" textlink="">
          <xdr:nvSpPr>
            <xdr:cNvPr id="2060" name="Drop Down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0</xdr:rowOff>
        </xdr:from>
        <xdr:to>
          <xdr:col>6</xdr:col>
          <xdr:colOff>0</xdr:colOff>
          <xdr:row>22</xdr:row>
          <xdr:rowOff>0</xdr:rowOff>
        </xdr:to>
        <xdr:sp macro="" textlink="">
          <xdr:nvSpPr>
            <xdr:cNvPr id="2061" name="Drop Down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0</xdr:rowOff>
        </xdr:from>
        <xdr:to>
          <xdr:col>6</xdr:col>
          <xdr:colOff>0</xdr:colOff>
          <xdr:row>24</xdr:row>
          <xdr:rowOff>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xdr:row>
          <xdr:rowOff>0</xdr:rowOff>
        </xdr:from>
        <xdr:to>
          <xdr:col>6</xdr:col>
          <xdr:colOff>0</xdr:colOff>
          <xdr:row>26</xdr:row>
          <xdr:rowOff>0</xdr:rowOff>
        </xdr:to>
        <xdr:sp macro="" textlink="">
          <xdr:nvSpPr>
            <xdr:cNvPr id="2063" name="Drop Down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0</xdr:rowOff>
        </xdr:from>
        <xdr:to>
          <xdr:col>6</xdr:col>
          <xdr:colOff>0</xdr:colOff>
          <xdr:row>28</xdr:row>
          <xdr:rowOff>0</xdr:rowOff>
        </xdr:to>
        <xdr:sp macro="" textlink="">
          <xdr:nvSpPr>
            <xdr:cNvPr id="2064" name="Drop Down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xdr:row>
          <xdr:rowOff>0</xdr:rowOff>
        </xdr:from>
        <xdr:to>
          <xdr:col>6</xdr:col>
          <xdr:colOff>0</xdr:colOff>
          <xdr:row>30</xdr:row>
          <xdr:rowOff>0</xdr:rowOff>
        </xdr:to>
        <xdr:sp macro="" textlink="">
          <xdr:nvSpPr>
            <xdr:cNvPr id="2065" name="Drop Down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32</xdr:row>
          <xdr:rowOff>0</xdr:rowOff>
        </xdr:from>
        <xdr:to>
          <xdr:col>6</xdr:col>
          <xdr:colOff>0</xdr:colOff>
          <xdr:row>33</xdr:row>
          <xdr:rowOff>0</xdr:rowOff>
        </xdr:to>
        <xdr:sp macro="" textlink="">
          <xdr:nvSpPr>
            <xdr:cNvPr id="2066" name="Drop Down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0</xdr:rowOff>
        </xdr:from>
        <xdr:to>
          <xdr:col>6</xdr:col>
          <xdr:colOff>0</xdr:colOff>
          <xdr:row>35</xdr:row>
          <xdr:rowOff>0</xdr:rowOff>
        </xdr:to>
        <xdr:sp macro="" textlink="">
          <xdr:nvSpPr>
            <xdr:cNvPr id="2067" name="Drop Down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0</xdr:rowOff>
        </xdr:from>
        <xdr:to>
          <xdr:col>6</xdr:col>
          <xdr:colOff>0</xdr:colOff>
          <xdr:row>37</xdr:row>
          <xdr:rowOff>0</xdr:rowOff>
        </xdr:to>
        <xdr:sp macro="" textlink="">
          <xdr:nvSpPr>
            <xdr:cNvPr id="2068" name="Drop Down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xdr:row>
          <xdr:rowOff>0</xdr:rowOff>
        </xdr:from>
        <xdr:to>
          <xdr:col>6</xdr:col>
          <xdr:colOff>0</xdr:colOff>
          <xdr:row>39</xdr:row>
          <xdr:rowOff>0</xdr:rowOff>
        </xdr:to>
        <xdr:sp macro="" textlink="">
          <xdr:nvSpPr>
            <xdr:cNvPr id="2069" name="Drop Down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41</xdr:row>
          <xdr:rowOff>0</xdr:rowOff>
        </xdr:from>
        <xdr:to>
          <xdr:col>6</xdr:col>
          <xdr:colOff>0</xdr:colOff>
          <xdr:row>42</xdr:row>
          <xdr:rowOff>0</xdr:rowOff>
        </xdr:to>
        <xdr:sp macro="" textlink="">
          <xdr:nvSpPr>
            <xdr:cNvPr id="2070" name="Drop Down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xdr:row>
          <xdr:rowOff>0</xdr:rowOff>
        </xdr:from>
        <xdr:to>
          <xdr:col>6</xdr:col>
          <xdr:colOff>0</xdr:colOff>
          <xdr:row>44</xdr:row>
          <xdr:rowOff>0</xdr:rowOff>
        </xdr:to>
        <xdr:sp macro="" textlink="">
          <xdr:nvSpPr>
            <xdr:cNvPr id="2071" name="Drop Down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45</xdr:row>
          <xdr:rowOff>0</xdr:rowOff>
        </xdr:from>
        <xdr:to>
          <xdr:col>6</xdr:col>
          <xdr:colOff>0</xdr:colOff>
          <xdr:row>46</xdr:row>
          <xdr:rowOff>0</xdr:rowOff>
        </xdr:to>
        <xdr:sp macro="" textlink="">
          <xdr:nvSpPr>
            <xdr:cNvPr id="2072" name="Drop Down 24"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47</xdr:row>
          <xdr:rowOff>0</xdr:rowOff>
        </xdr:from>
        <xdr:to>
          <xdr:col>6</xdr:col>
          <xdr:colOff>0</xdr:colOff>
          <xdr:row>48</xdr:row>
          <xdr:rowOff>0</xdr:rowOff>
        </xdr:to>
        <xdr:sp macro="" textlink="">
          <xdr:nvSpPr>
            <xdr:cNvPr id="2073" name="Drop Down 25" hidden="1">
              <a:extLst>
                <a:ext uri="{63B3BB69-23CF-44E3-9099-C40C66FF867C}">
                  <a14:compatExt spid="_x0000_s2073"/>
                </a:ext>
                <a:ext uri="{FF2B5EF4-FFF2-40B4-BE49-F238E27FC236}">
                  <a16:creationId xmlns:a16="http://schemas.microsoft.com/office/drawing/2014/main" id="{00000000-0008-0000-0200-00001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50</xdr:row>
          <xdr:rowOff>0</xdr:rowOff>
        </xdr:from>
        <xdr:to>
          <xdr:col>6</xdr:col>
          <xdr:colOff>0</xdr:colOff>
          <xdr:row>51</xdr:row>
          <xdr:rowOff>0</xdr:rowOff>
        </xdr:to>
        <xdr:sp macro="" textlink="">
          <xdr:nvSpPr>
            <xdr:cNvPr id="2074" name="Drop Down 26" hidden="1">
              <a:extLst>
                <a:ext uri="{63B3BB69-23CF-44E3-9099-C40C66FF867C}">
                  <a14:compatExt spid="_x0000_s2074"/>
                </a:ext>
                <a:ext uri="{FF2B5EF4-FFF2-40B4-BE49-F238E27FC236}">
                  <a16:creationId xmlns:a16="http://schemas.microsoft.com/office/drawing/2014/main" id="{00000000-0008-0000-0200-00001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52</xdr:row>
          <xdr:rowOff>0</xdr:rowOff>
        </xdr:from>
        <xdr:to>
          <xdr:col>6</xdr:col>
          <xdr:colOff>0</xdr:colOff>
          <xdr:row>53</xdr:row>
          <xdr:rowOff>0</xdr:rowOff>
        </xdr:to>
        <xdr:sp macro="" textlink="">
          <xdr:nvSpPr>
            <xdr:cNvPr id="2075" name="Drop Down 27" hidden="1">
              <a:extLst>
                <a:ext uri="{63B3BB69-23CF-44E3-9099-C40C66FF867C}">
                  <a14:compatExt spid="_x0000_s2075"/>
                </a:ext>
                <a:ext uri="{FF2B5EF4-FFF2-40B4-BE49-F238E27FC236}">
                  <a16:creationId xmlns:a16="http://schemas.microsoft.com/office/drawing/2014/main" id="{00000000-0008-0000-0200-00001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0</xdr:colOff>
      <xdr:row>1</xdr:row>
      <xdr:rowOff>285749</xdr:rowOff>
    </xdr:from>
    <xdr:to>
      <xdr:col>14</xdr:col>
      <xdr:colOff>0</xdr:colOff>
      <xdr:row>23</xdr:row>
      <xdr:rowOff>0</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Custom 1">
      <a:dk1>
        <a:sysClr val="windowText" lastClr="000000"/>
      </a:dk1>
      <a:lt1>
        <a:sysClr val="window" lastClr="FFFFFF"/>
      </a:lt1>
      <a:dk2>
        <a:srgbClr val="006656"/>
      </a:dk2>
      <a:lt2>
        <a:srgbClr val="A23FA1"/>
      </a:lt2>
      <a:accent1>
        <a:srgbClr val="4F81BD"/>
      </a:accent1>
      <a:accent2>
        <a:srgbClr val="C0504D"/>
      </a:accent2>
      <a:accent3>
        <a:srgbClr val="9BBB59"/>
      </a:accent3>
      <a:accent4>
        <a:srgbClr val="8064A2"/>
      </a:accent4>
      <a:accent5>
        <a:srgbClr val="4BACC6"/>
      </a:accent5>
      <a:accent6>
        <a:srgbClr val="F79646"/>
      </a:accent6>
      <a:hlink>
        <a:srgbClr val="006656"/>
      </a:hlink>
      <a:folHlink>
        <a:srgbClr val="00665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18" Type="http://schemas.openxmlformats.org/officeDocument/2006/relationships/ctrlProp" Target="../ctrlProps/ctrlProp21.xml"/><Relationship Id="rId26" Type="http://schemas.openxmlformats.org/officeDocument/2006/relationships/ctrlProp" Target="../ctrlProps/ctrlProp29.xml"/><Relationship Id="rId3" Type="http://schemas.openxmlformats.org/officeDocument/2006/relationships/vmlDrawing" Target="../drawings/vmlDrawing2.vml"/><Relationship Id="rId21" Type="http://schemas.openxmlformats.org/officeDocument/2006/relationships/ctrlProp" Target="../ctrlProps/ctrlProp24.x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2" Type="http://schemas.openxmlformats.org/officeDocument/2006/relationships/drawing" Target="../drawings/drawing3.xml"/><Relationship Id="rId16" Type="http://schemas.openxmlformats.org/officeDocument/2006/relationships/ctrlProp" Target="../ctrlProps/ctrlProp19.xml"/><Relationship Id="rId20" Type="http://schemas.openxmlformats.org/officeDocument/2006/relationships/ctrlProp" Target="../ctrlProps/ctrlProp2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11" Type="http://schemas.openxmlformats.org/officeDocument/2006/relationships/ctrlProp" Target="../ctrlProps/ctrlProp14.xml"/><Relationship Id="rId24" Type="http://schemas.openxmlformats.org/officeDocument/2006/relationships/ctrlProp" Target="../ctrlProps/ctrlProp27.xml"/><Relationship Id="rId5" Type="http://schemas.openxmlformats.org/officeDocument/2006/relationships/ctrlProp" Target="../ctrlProps/ctrlProp8.xml"/><Relationship Id="rId15" Type="http://schemas.openxmlformats.org/officeDocument/2006/relationships/ctrlProp" Target="../ctrlProps/ctrlProp18.xml"/><Relationship Id="rId23" Type="http://schemas.openxmlformats.org/officeDocument/2006/relationships/ctrlProp" Target="../ctrlProps/ctrlProp26.xml"/><Relationship Id="rId10" Type="http://schemas.openxmlformats.org/officeDocument/2006/relationships/ctrlProp" Target="../ctrlProps/ctrlProp13.xml"/><Relationship Id="rId19" Type="http://schemas.openxmlformats.org/officeDocument/2006/relationships/ctrlProp" Target="../ctrlProps/ctrlProp22.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1048576"/>
  <sheetViews>
    <sheetView showRowColHeaders="0" zoomScale="120" zoomScaleNormal="120" workbookViewId="0">
      <selection activeCell="B25" sqref="B25:E25"/>
    </sheetView>
  </sheetViews>
  <sheetFormatPr defaultColWidth="9.109375" defaultRowHeight="13.2" x14ac:dyDescent="0.25"/>
  <cols>
    <col min="1" max="1" width="9.109375" style="12"/>
    <col min="2" max="16384" width="9.109375" style="8"/>
  </cols>
  <sheetData>
    <row r="1" spans="1:18 16384:16384" x14ac:dyDescent="0.25">
      <c r="A1" s="57"/>
      <c r="XFD1" s="70"/>
    </row>
    <row r="6" spans="1:18 16384:16384" ht="15.6" x14ac:dyDescent="0.3">
      <c r="B6" s="71" t="s">
        <v>43</v>
      </c>
    </row>
    <row r="7" spans="1:18 16384:16384" ht="12.75" customHeight="1" x14ac:dyDescent="0.25"/>
    <row r="8" spans="1:18 16384:16384" ht="12.75" customHeight="1" x14ac:dyDescent="0.25">
      <c r="B8" s="39" t="s">
        <v>64</v>
      </c>
    </row>
    <row r="9" spans="1:18 16384:16384" ht="12.75" customHeight="1" x14ac:dyDescent="0.25">
      <c r="B9" s="11"/>
    </row>
    <row r="10" spans="1:18 16384:16384" ht="12.75" customHeight="1" x14ac:dyDescent="0.25">
      <c r="B10" s="39" t="s">
        <v>56</v>
      </c>
    </row>
    <row r="11" spans="1:18 16384:16384" ht="12.75" customHeight="1" x14ac:dyDescent="0.25">
      <c r="B11" s="9"/>
    </row>
    <row r="12" spans="1:18 16384:16384" ht="12.75" customHeight="1" x14ac:dyDescent="0.3">
      <c r="A12" s="13"/>
      <c r="C12" s="36"/>
      <c r="D12" s="36"/>
      <c r="E12" s="36"/>
      <c r="F12" s="36"/>
      <c r="G12" s="36"/>
      <c r="H12" s="36"/>
      <c r="I12" s="36"/>
      <c r="J12" s="36"/>
      <c r="K12" s="36"/>
      <c r="R12" s="14"/>
    </row>
    <row r="13" spans="1:18 16384:16384" ht="12.75" customHeight="1" x14ac:dyDescent="0.3">
      <c r="A13" s="13"/>
      <c r="B13" s="40" t="s">
        <v>61</v>
      </c>
      <c r="C13" s="36"/>
      <c r="D13" s="36"/>
      <c r="E13" s="36"/>
      <c r="F13" s="36"/>
      <c r="G13" s="36"/>
      <c r="H13" s="36"/>
      <c r="I13" s="36"/>
      <c r="J13" s="36"/>
      <c r="K13" s="36"/>
      <c r="R13" s="14"/>
    </row>
    <row r="14" spans="1:18 16384:16384" ht="12.75" customHeight="1" x14ac:dyDescent="0.25">
      <c r="B14" s="36"/>
      <c r="C14" s="36"/>
      <c r="D14" s="36"/>
      <c r="E14" s="36"/>
      <c r="F14" s="36"/>
      <c r="G14" s="36"/>
      <c r="H14" s="36"/>
      <c r="I14" s="36"/>
      <c r="J14" s="36"/>
      <c r="K14" s="36"/>
      <c r="R14" s="13"/>
    </row>
    <row r="15" spans="1:18 16384:16384" ht="12.75" customHeight="1" x14ac:dyDescent="0.25">
      <c r="B15" s="39" t="s">
        <v>53</v>
      </c>
      <c r="C15" s="39"/>
      <c r="D15" s="39"/>
      <c r="E15" s="39"/>
      <c r="R15" s="13"/>
    </row>
    <row r="16" spans="1:18 16384:16384" ht="12.75" customHeight="1" x14ac:dyDescent="0.25">
      <c r="B16" s="39"/>
      <c r="C16" s="39"/>
      <c r="D16" s="39"/>
      <c r="E16" s="39"/>
    </row>
    <row r="17" spans="1:18" ht="12.75" customHeight="1" x14ac:dyDescent="0.25">
      <c r="B17" s="39" t="s">
        <v>54</v>
      </c>
      <c r="C17" s="39"/>
      <c r="D17" s="39"/>
      <c r="E17" s="39"/>
      <c r="R17" s="13"/>
    </row>
    <row r="18" spans="1:18" ht="12.75" customHeight="1" x14ac:dyDescent="0.3">
      <c r="A18" s="13"/>
      <c r="B18" s="39"/>
      <c r="C18" s="39"/>
      <c r="D18" s="39"/>
      <c r="E18" s="39"/>
      <c r="R18" s="14"/>
    </row>
    <row r="19" spans="1:18" ht="12.75" customHeight="1" x14ac:dyDescent="0.25">
      <c r="B19" s="34" t="s">
        <v>55</v>
      </c>
      <c r="C19" s="34"/>
      <c r="D19" s="34"/>
      <c r="E19" s="34"/>
      <c r="F19" s="34"/>
      <c r="G19" s="34"/>
      <c r="H19" s="34"/>
      <c r="I19" s="34"/>
      <c r="J19" s="34"/>
      <c r="K19" s="34"/>
    </row>
    <row r="20" spans="1:18" ht="12.75" customHeight="1" x14ac:dyDescent="0.25">
      <c r="B20" s="34"/>
      <c r="C20" s="34"/>
      <c r="D20" s="34"/>
      <c r="E20" s="34"/>
      <c r="F20" s="34"/>
      <c r="G20" s="34"/>
      <c r="H20" s="34"/>
      <c r="I20" s="34"/>
      <c r="J20" s="34"/>
      <c r="K20" s="34"/>
    </row>
    <row r="21" spans="1:18" ht="12.75" customHeight="1" x14ac:dyDescent="0.25">
      <c r="B21" s="35"/>
      <c r="C21" s="34"/>
      <c r="D21" s="34"/>
      <c r="E21" s="34"/>
      <c r="F21" s="34"/>
      <c r="G21" s="34"/>
      <c r="H21" s="34"/>
      <c r="I21" s="34"/>
      <c r="J21" s="34"/>
      <c r="K21" s="34"/>
      <c r="R21" s="13"/>
    </row>
    <row r="22" spans="1:18" ht="12.75" customHeight="1" x14ac:dyDescent="0.25">
      <c r="B22" s="39" t="s">
        <v>59</v>
      </c>
      <c r="R22" s="13"/>
    </row>
    <row r="23" spans="1:18" ht="12.75" customHeight="1" x14ac:dyDescent="0.25">
      <c r="A23" s="8"/>
      <c r="B23" s="11"/>
      <c r="R23" s="13"/>
    </row>
    <row r="24" spans="1:18" ht="12.75" customHeight="1" x14ac:dyDescent="0.25">
      <c r="A24" s="8"/>
      <c r="R24" s="13"/>
    </row>
    <row r="25" spans="1:18" ht="15.75" customHeight="1" x14ac:dyDescent="0.25">
      <c r="A25" s="8"/>
      <c r="B25" s="82" t="s">
        <v>69</v>
      </c>
      <c r="C25" s="82"/>
      <c r="D25" s="82"/>
      <c r="E25" s="82"/>
      <c r="F25" s="53"/>
      <c r="R25" s="13"/>
    </row>
    <row r="26" spans="1:18" ht="12.75" customHeight="1" x14ac:dyDescent="0.25">
      <c r="A26" s="8"/>
      <c r="R26" s="13"/>
    </row>
    <row r="27" spans="1:18" ht="12.75" customHeight="1" x14ac:dyDescent="0.25">
      <c r="B27" s="11"/>
      <c r="R27" s="13"/>
    </row>
    <row r="28" spans="1:18" ht="12.75" customHeight="1" x14ac:dyDescent="0.25">
      <c r="B28" s="56"/>
      <c r="R28" s="13"/>
    </row>
    <row r="29" spans="1:18" ht="12.75" customHeight="1" x14ac:dyDescent="0.25">
      <c r="B29" s="11"/>
      <c r="R29" s="13"/>
    </row>
    <row r="30" spans="1:18" ht="12.75" customHeight="1" x14ac:dyDescent="0.25">
      <c r="B30" s="24"/>
      <c r="C30" s="20"/>
      <c r="R30" s="13"/>
    </row>
    <row r="31" spans="1:18" ht="12.75" customHeight="1" x14ac:dyDescent="0.3">
      <c r="A31" s="13"/>
      <c r="B31" s="54"/>
      <c r="C31" s="20"/>
      <c r="R31" s="14"/>
    </row>
    <row r="32" spans="1:18" ht="12.75" customHeight="1" x14ac:dyDescent="0.25">
      <c r="B32" s="24"/>
      <c r="C32" s="20"/>
      <c r="R32" s="13"/>
    </row>
    <row r="33" spans="1:18" ht="12.75" customHeight="1" x14ac:dyDescent="0.25">
      <c r="B33" s="24"/>
      <c r="C33" s="20"/>
      <c r="R33" s="13"/>
    </row>
    <row r="34" spans="1:18" ht="12.75" customHeight="1" x14ac:dyDescent="0.25">
      <c r="A34" s="8"/>
      <c r="B34" s="24"/>
      <c r="C34" s="20"/>
      <c r="R34" s="13"/>
    </row>
    <row r="35" spans="1:18" ht="12.75" customHeight="1" x14ac:dyDescent="0.25">
      <c r="B35" s="20"/>
      <c r="C35" s="20"/>
      <c r="R35" s="13"/>
    </row>
    <row r="36" spans="1:18" ht="12.75" customHeight="1" x14ac:dyDescent="0.25">
      <c r="B36" s="55"/>
      <c r="C36" s="20"/>
      <c r="R36" s="13"/>
    </row>
    <row r="37" spans="1:18" ht="12.75" customHeight="1" x14ac:dyDescent="0.25">
      <c r="B37" s="20"/>
      <c r="C37" s="20"/>
      <c r="R37" s="13"/>
    </row>
    <row r="38" spans="1:18" ht="12.75" customHeight="1" x14ac:dyDescent="0.25">
      <c r="B38" s="24"/>
      <c r="C38" s="20"/>
      <c r="R38" s="13"/>
    </row>
    <row r="39" spans="1:18" ht="12.75" customHeight="1" x14ac:dyDescent="0.25">
      <c r="B39" s="24"/>
      <c r="C39" s="20"/>
      <c r="R39" s="13"/>
    </row>
    <row r="40" spans="1:18" ht="12.75" customHeight="1" x14ac:dyDescent="0.25">
      <c r="B40" s="24"/>
      <c r="C40" s="20"/>
      <c r="R40" s="13"/>
    </row>
    <row r="41" spans="1:18" ht="12.75" customHeight="1" x14ac:dyDescent="0.25">
      <c r="B41" s="24"/>
      <c r="C41" s="20"/>
      <c r="R41" s="13"/>
    </row>
    <row r="42" spans="1:18" ht="12.75" customHeight="1" x14ac:dyDescent="0.25">
      <c r="B42" s="24"/>
      <c r="C42" s="20"/>
      <c r="R42" s="13"/>
    </row>
    <row r="43" spans="1:18" ht="12.75" customHeight="1" x14ac:dyDescent="0.3">
      <c r="A43" s="13"/>
      <c r="B43" s="54"/>
      <c r="C43" s="20"/>
      <c r="R43" s="14"/>
    </row>
    <row r="44" spans="1:18" ht="12.75" customHeight="1" x14ac:dyDescent="0.25">
      <c r="B44" s="26"/>
      <c r="C44" s="20"/>
    </row>
    <row r="45" spans="1:18" ht="12.75" customHeight="1" x14ac:dyDescent="0.25">
      <c r="B45" s="20"/>
      <c r="C45" s="20"/>
    </row>
    <row r="46" spans="1:18" ht="12.75" customHeight="1" x14ac:dyDescent="0.25">
      <c r="B46" s="55"/>
      <c r="C46" s="20"/>
    </row>
    <row r="47" spans="1:18" ht="12.75" customHeight="1" x14ac:dyDescent="0.25">
      <c r="B47" s="20"/>
      <c r="C47" s="20"/>
    </row>
    <row r="48" spans="1:18" ht="12.75" customHeight="1" x14ac:dyDescent="0.25">
      <c r="B48" s="20"/>
      <c r="C48" s="20"/>
    </row>
    <row r="49" spans="2:3" x14ac:dyDescent="0.25">
      <c r="B49" s="20"/>
      <c r="C49" s="20"/>
    </row>
    <row r="50" spans="2:3" x14ac:dyDescent="0.25">
      <c r="B50" s="20"/>
      <c r="C50" s="20"/>
    </row>
    <row r="1048576" spans="16384:16384" x14ac:dyDescent="0.25">
      <c r="XFD1048576" s="20"/>
    </row>
  </sheetData>
  <sheetProtection sheet="1" selectLockedCells="1"/>
  <mergeCells count="1">
    <mergeCell ref="B25:E25"/>
  </mergeCells>
  <hyperlinks>
    <hyperlink ref="B25" location="Indtægter!D5" display="Gå til Indtægter"/>
  </hyperlink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2:O33"/>
  <sheetViews>
    <sheetView showRowColHeaders="0" zoomScale="120" zoomScaleNormal="120" workbookViewId="0">
      <selection activeCell="D16" sqref="D16"/>
    </sheetView>
  </sheetViews>
  <sheetFormatPr defaultColWidth="9.109375" defaultRowHeight="15.75" customHeight="1" x14ac:dyDescent="0.25"/>
  <cols>
    <col min="1" max="1" width="3.77734375" style="39" customWidth="1"/>
    <col min="2" max="2" width="4.44140625" style="39" customWidth="1"/>
    <col min="3" max="3" width="41.44140625" style="39" customWidth="1"/>
    <col min="4" max="4" width="17" style="39" customWidth="1"/>
    <col min="5" max="5" width="0.6640625" style="39" customWidth="1"/>
    <col min="6" max="6" width="17" style="39" customWidth="1"/>
    <col min="7" max="16" width="9.109375" style="39" customWidth="1"/>
    <col min="17" max="16384" width="9.109375" style="39"/>
  </cols>
  <sheetData>
    <row r="2" spans="2:15" ht="22.8" x14ac:dyDescent="0.25">
      <c r="B2" s="72" t="s">
        <v>39</v>
      </c>
      <c r="C2" s="49"/>
    </row>
    <row r="3" spans="2:15" ht="15.75" customHeight="1" x14ac:dyDescent="0.25">
      <c r="B3" s="48"/>
      <c r="C3" s="49"/>
      <c r="D3" s="75" t="s">
        <v>47</v>
      </c>
      <c r="F3" s="75" t="s">
        <v>57</v>
      </c>
      <c r="I3" s="75" t="s">
        <v>62</v>
      </c>
      <c r="J3" s="75"/>
      <c r="K3" s="75"/>
      <c r="L3" s="75"/>
      <c r="M3" s="75"/>
      <c r="N3" s="75"/>
    </row>
    <row r="4" spans="2:15" ht="15.75" customHeight="1" x14ac:dyDescent="0.25">
      <c r="B4" s="18" t="s">
        <v>48</v>
      </c>
      <c r="C4" s="49"/>
      <c r="D4" s="76"/>
      <c r="E4" s="16"/>
      <c r="F4" s="75"/>
      <c r="I4" s="75"/>
      <c r="J4" s="75"/>
      <c r="K4" s="75"/>
      <c r="L4" s="75"/>
      <c r="M4" s="75"/>
      <c r="N4" s="75"/>
    </row>
    <row r="5" spans="2:15" ht="15.75" customHeight="1" x14ac:dyDescent="0.25">
      <c r="B5" s="38"/>
      <c r="C5" s="38" t="s">
        <v>49</v>
      </c>
      <c r="D5" s="47"/>
      <c r="H5" s="16"/>
    </row>
    <row r="6" spans="2:15" ht="15.75" customHeight="1" x14ac:dyDescent="0.25">
      <c r="B6" s="18"/>
      <c r="C6" s="49"/>
      <c r="D6" s="42"/>
      <c r="H6" s="16"/>
    </row>
    <row r="7" spans="2:15" ht="15.75" customHeight="1" x14ac:dyDescent="0.25">
      <c r="B7" s="18" t="s">
        <v>11</v>
      </c>
      <c r="C7" s="49"/>
      <c r="D7" s="43"/>
      <c r="H7" s="16"/>
      <c r="I7" s="44"/>
      <c r="J7" s="44"/>
      <c r="K7" s="44"/>
      <c r="L7" s="44"/>
      <c r="M7" s="44"/>
      <c r="N7" s="44"/>
      <c r="O7" s="44"/>
    </row>
    <row r="8" spans="2:15" ht="15.75" customHeight="1" x14ac:dyDescent="0.25">
      <c r="B8" s="49"/>
      <c r="C8" s="38" t="s">
        <v>12</v>
      </c>
      <c r="D8" s="47"/>
      <c r="H8" s="16"/>
      <c r="I8" s="44"/>
      <c r="J8" s="44"/>
      <c r="K8" s="44"/>
      <c r="L8" s="44"/>
      <c r="M8" s="44"/>
      <c r="N8" s="44"/>
      <c r="O8" s="44"/>
    </row>
    <row r="9" spans="2:15" ht="3.75" customHeight="1" x14ac:dyDescent="0.25">
      <c r="B9" s="49"/>
      <c r="C9" s="38"/>
      <c r="D9" s="42"/>
      <c r="G9" s="45"/>
      <c r="H9" s="45"/>
      <c r="I9" s="44"/>
      <c r="J9" s="44"/>
      <c r="K9" s="44"/>
      <c r="L9" s="44"/>
      <c r="M9" s="44"/>
      <c r="N9" s="44"/>
      <c r="O9" s="44"/>
    </row>
    <row r="10" spans="2:15" ht="15.75" customHeight="1" x14ac:dyDescent="0.25">
      <c r="B10" s="49"/>
      <c r="C10" s="38" t="s">
        <v>13</v>
      </c>
      <c r="D10" s="47"/>
      <c r="H10" s="16"/>
      <c r="I10" s="44"/>
      <c r="J10" s="44"/>
      <c r="K10" s="44"/>
      <c r="L10" s="44"/>
      <c r="M10" s="44"/>
      <c r="N10" s="44"/>
      <c r="O10" s="44"/>
    </row>
    <row r="11" spans="2:15" ht="3.75" customHeight="1" x14ac:dyDescent="0.25">
      <c r="B11" s="49"/>
      <c r="C11" s="38"/>
      <c r="D11" s="38"/>
      <c r="H11" s="16"/>
      <c r="I11" s="44"/>
      <c r="J11" s="44"/>
      <c r="K11" s="44"/>
      <c r="L11" s="44"/>
      <c r="M11" s="44"/>
      <c r="N11" s="44"/>
      <c r="O11" s="44"/>
    </row>
    <row r="12" spans="2:15" ht="15.75" customHeight="1" x14ac:dyDescent="0.25">
      <c r="B12" s="49"/>
      <c r="C12" s="38" t="s">
        <v>14</v>
      </c>
      <c r="D12" s="47"/>
      <c r="H12" s="16"/>
      <c r="I12" s="44"/>
      <c r="J12" s="44"/>
      <c r="K12" s="44"/>
      <c r="L12" s="44"/>
      <c r="M12" s="44"/>
      <c r="N12" s="44"/>
      <c r="O12" s="44"/>
    </row>
    <row r="13" spans="2:15" ht="3.75" customHeight="1" x14ac:dyDescent="0.25">
      <c r="B13" s="49"/>
      <c r="C13" s="38"/>
      <c r="D13" s="38"/>
      <c r="H13" s="16"/>
      <c r="I13" s="44"/>
      <c r="J13" s="44"/>
      <c r="K13" s="44"/>
      <c r="L13" s="44"/>
      <c r="M13" s="44"/>
      <c r="N13" s="44"/>
      <c r="O13" s="44"/>
    </row>
    <row r="14" spans="2:15" ht="15.75" customHeight="1" x14ac:dyDescent="0.25">
      <c r="B14" s="49"/>
      <c r="C14" s="42" t="s">
        <v>15</v>
      </c>
      <c r="D14" s="47"/>
      <c r="H14" s="16"/>
      <c r="I14" s="44"/>
      <c r="J14" s="44"/>
      <c r="K14" s="44"/>
      <c r="L14" s="44"/>
      <c r="M14" s="44"/>
      <c r="N14" s="44"/>
      <c r="O14" s="44"/>
    </row>
    <row r="15" spans="2:15" ht="3.75" customHeight="1" x14ac:dyDescent="0.25">
      <c r="B15" s="49"/>
      <c r="C15" s="42"/>
      <c r="D15" s="42"/>
      <c r="H15" s="16"/>
      <c r="I15" s="44"/>
      <c r="J15" s="44"/>
      <c r="K15" s="44"/>
      <c r="L15" s="44"/>
      <c r="M15" s="44"/>
      <c r="N15" s="44"/>
      <c r="O15" s="44"/>
    </row>
    <row r="16" spans="2:15" ht="15.75" customHeight="1" x14ac:dyDescent="0.25">
      <c r="B16" s="50"/>
      <c r="C16" s="42" t="s">
        <v>16</v>
      </c>
      <c r="D16" s="47"/>
      <c r="H16" s="16"/>
      <c r="I16" s="44"/>
      <c r="J16" s="44"/>
      <c r="K16" s="44"/>
      <c r="L16" s="44"/>
      <c r="M16" s="44"/>
      <c r="N16" s="44"/>
      <c r="O16" s="44"/>
    </row>
    <row r="17" spans="1:15" ht="15.75" customHeight="1" x14ac:dyDescent="0.25">
      <c r="D17" s="46"/>
      <c r="I17" s="44"/>
      <c r="J17" s="44"/>
      <c r="K17" s="44"/>
      <c r="L17" s="44"/>
      <c r="M17" s="44"/>
      <c r="N17" s="44"/>
      <c r="O17" s="44"/>
    </row>
    <row r="18" spans="1:15" ht="15.75" customHeight="1" x14ac:dyDescent="0.25">
      <c r="D18" s="46"/>
      <c r="I18" s="44"/>
      <c r="J18" s="44"/>
      <c r="K18" s="44"/>
      <c r="L18" s="44"/>
      <c r="M18" s="44"/>
      <c r="N18" s="44"/>
      <c r="O18" s="44"/>
    </row>
    <row r="19" spans="1:15" ht="15.75" customHeight="1" x14ac:dyDescent="0.25">
      <c r="C19" s="73" t="s">
        <v>68</v>
      </c>
      <c r="D19" s="83" t="s">
        <v>67</v>
      </c>
      <c r="E19" s="83"/>
      <c r="F19" s="83"/>
      <c r="I19" s="44"/>
      <c r="J19" s="44"/>
      <c r="K19" s="44"/>
      <c r="L19" s="44"/>
      <c r="M19" s="44"/>
      <c r="N19" s="44"/>
      <c r="O19" s="44"/>
    </row>
    <row r="20" spans="1:15" ht="15.75" customHeight="1" x14ac:dyDescent="0.25">
      <c r="D20" s="46"/>
      <c r="E20" s="46"/>
      <c r="F20" s="45"/>
      <c r="I20" s="44"/>
      <c r="J20" s="44"/>
      <c r="K20" s="44"/>
      <c r="L20" s="44"/>
      <c r="M20" s="44"/>
      <c r="N20" s="44"/>
      <c r="O20" s="44"/>
    </row>
    <row r="21" spans="1:15" ht="15.75" customHeight="1" x14ac:dyDescent="0.25">
      <c r="A21" s="51"/>
      <c r="B21" s="9"/>
      <c r="D21" s="46"/>
      <c r="E21" s="46"/>
      <c r="F21" s="45"/>
      <c r="I21" s="44"/>
      <c r="J21" s="44"/>
      <c r="K21" s="44"/>
      <c r="L21" s="44"/>
      <c r="M21" s="44"/>
      <c r="N21" s="44"/>
      <c r="O21" s="44"/>
    </row>
    <row r="22" spans="1:15" ht="15.75" customHeight="1" x14ac:dyDescent="0.25">
      <c r="A22" s="51"/>
      <c r="D22" s="46"/>
      <c r="E22" s="46"/>
      <c r="F22" s="45"/>
      <c r="I22" s="44"/>
      <c r="J22" s="44"/>
      <c r="K22" s="44"/>
      <c r="L22" s="44"/>
      <c r="M22" s="44"/>
      <c r="N22" s="44"/>
      <c r="O22" s="44"/>
    </row>
    <row r="23" spans="1:15" ht="15.75" customHeight="1" x14ac:dyDescent="0.25">
      <c r="D23" s="46"/>
      <c r="E23" s="46"/>
      <c r="F23" s="45"/>
      <c r="I23" s="44"/>
      <c r="J23" s="44"/>
      <c r="K23" s="44"/>
      <c r="L23" s="44"/>
      <c r="M23" s="44"/>
      <c r="N23" s="44"/>
      <c r="O23" s="44"/>
    </row>
    <row r="24" spans="1:15" ht="15.75" customHeight="1" x14ac:dyDescent="0.25">
      <c r="D24" s="46"/>
      <c r="E24" s="46"/>
      <c r="F24" s="45"/>
      <c r="I24" s="44"/>
      <c r="J24" s="44"/>
      <c r="K24" s="44"/>
      <c r="L24" s="44"/>
      <c r="M24" s="44"/>
      <c r="N24" s="44"/>
      <c r="O24" s="44"/>
    </row>
    <row r="25" spans="1:15" ht="15.75" customHeight="1" x14ac:dyDescent="0.25">
      <c r="D25" s="46"/>
      <c r="E25" s="46"/>
      <c r="F25" s="45"/>
      <c r="I25" s="44"/>
      <c r="J25" s="44"/>
      <c r="K25" s="44"/>
      <c r="L25" s="44"/>
      <c r="M25" s="44"/>
      <c r="N25" s="44"/>
      <c r="O25" s="44"/>
    </row>
    <row r="26" spans="1:15" ht="15.75" customHeight="1" x14ac:dyDescent="0.25">
      <c r="D26" s="46"/>
      <c r="E26" s="46"/>
      <c r="F26" s="45"/>
      <c r="I26" s="44"/>
      <c r="J26" s="44"/>
      <c r="K26" s="44"/>
      <c r="L26" s="44"/>
      <c r="M26" s="44"/>
      <c r="N26" s="44"/>
      <c r="O26" s="44"/>
    </row>
    <row r="27" spans="1:15" ht="15.75" customHeight="1" x14ac:dyDescent="0.25">
      <c r="D27" s="46"/>
      <c r="E27" s="46"/>
      <c r="F27" s="45"/>
      <c r="I27" s="44"/>
      <c r="J27" s="44"/>
      <c r="K27" s="44"/>
      <c r="L27" s="44"/>
      <c r="M27" s="44"/>
      <c r="N27" s="44"/>
      <c r="O27" s="44"/>
    </row>
    <row r="28" spans="1:15" ht="15.75" customHeight="1" x14ac:dyDescent="0.25">
      <c r="D28" s="46"/>
      <c r="E28" s="46"/>
      <c r="F28" s="45"/>
      <c r="I28" s="44"/>
      <c r="J28" s="44"/>
      <c r="K28" s="44"/>
      <c r="L28" s="44"/>
      <c r="M28" s="44"/>
      <c r="N28" s="44"/>
      <c r="O28" s="44"/>
    </row>
    <row r="29" spans="1:15" ht="15.75" customHeight="1" x14ac:dyDescent="0.25">
      <c r="D29" s="46"/>
      <c r="E29" s="46"/>
      <c r="F29" s="45"/>
      <c r="I29" s="44"/>
      <c r="J29" s="44"/>
      <c r="K29" s="44"/>
      <c r="L29" s="44"/>
      <c r="M29" s="44"/>
      <c r="N29" s="44"/>
      <c r="O29" s="44"/>
    </row>
    <row r="30" spans="1:15" ht="15.75" customHeight="1" x14ac:dyDescent="0.25">
      <c r="D30" s="46"/>
      <c r="E30" s="46"/>
      <c r="F30" s="45"/>
      <c r="I30" s="44"/>
      <c r="J30" s="44"/>
      <c r="K30" s="44"/>
      <c r="L30" s="44"/>
      <c r="M30" s="44"/>
      <c r="N30" s="44"/>
      <c r="O30" s="44"/>
    </row>
    <row r="31" spans="1:15" ht="15.75" customHeight="1" x14ac:dyDescent="0.25">
      <c r="D31" s="46"/>
      <c r="E31" s="46"/>
      <c r="F31" s="45"/>
      <c r="I31" s="44"/>
      <c r="J31" s="44"/>
      <c r="K31" s="44"/>
      <c r="L31" s="44"/>
      <c r="M31" s="44"/>
      <c r="N31" s="44"/>
      <c r="O31" s="44"/>
    </row>
    <row r="32" spans="1:15" ht="15.75" customHeight="1" x14ac:dyDescent="0.25">
      <c r="D32" s="46"/>
      <c r="E32" s="46"/>
      <c r="F32" s="45"/>
      <c r="I32" s="44"/>
      <c r="J32" s="44"/>
      <c r="K32" s="44"/>
      <c r="L32" s="44"/>
      <c r="M32" s="44"/>
      <c r="N32" s="44"/>
      <c r="O32" s="44"/>
    </row>
    <row r="33" spans="4:15" ht="15.75" customHeight="1" x14ac:dyDescent="0.25">
      <c r="D33" s="46"/>
      <c r="E33" s="46"/>
      <c r="F33" s="45"/>
      <c r="I33" s="44"/>
      <c r="J33" s="44"/>
      <c r="K33" s="44"/>
      <c r="L33" s="44"/>
      <c r="M33" s="44"/>
      <c r="N33" s="44"/>
      <c r="O33" s="44"/>
    </row>
  </sheetData>
  <sheetProtection sheet="1" selectLockedCells="1"/>
  <mergeCells count="4">
    <mergeCell ref="F3:F4"/>
    <mergeCell ref="D3:D4"/>
    <mergeCell ref="I3:N4"/>
    <mergeCell ref="D19:F19"/>
  </mergeCells>
  <phoneticPr fontId="0" type="noConversion"/>
  <dataValidations count="1">
    <dataValidation type="whole" operator="greaterThanOrEqual" allowBlank="1" showInputMessage="1" showErrorMessage="1" sqref="D5 D8 D10 D12 D14 D16">
      <formula1>0</formula1>
    </dataValidation>
  </dataValidations>
  <hyperlinks>
    <hyperlink ref="D19" location="Udgifter!D5" display="Fortsæt til udgifter"/>
    <hyperlink ref="C19" location="Startside!B28" display="Tilbage til startsiden"/>
  </hyperlinks>
  <pageMargins left="0.75" right="0.75" top="1" bottom="1" header="0.5" footer="0.5"/>
  <pageSetup paperSize="9"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42" r:id="rId4" name="Drop Down 18">
              <controlPr locked="0" defaultSize="0" autoLine="0" autoPict="0">
                <anchor moveWithCells="1">
                  <from>
                    <xdr:col>5</xdr:col>
                    <xdr:colOff>0</xdr:colOff>
                    <xdr:row>4</xdr:row>
                    <xdr:rowOff>0</xdr:rowOff>
                  </from>
                  <to>
                    <xdr:col>6</xdr:col>
                    <xdr:colOff>0</xdr:colOff>
                    <xdr:row>5</xdr:row>
                    <xdr:rowOff>0</xdr:rowOff>
                  </to>
                </anchor>
              </controlPr>
            </control>
          </mc:Choice>
        </mc:AlternateContent>
        <mc:AlternateContent xmlns:mc="http://schemas.openxmlformats.org/markup-compatibility/2006">
          <mc:Choice Requires="x14">
            <control shapeId="1043" r:id="rId5" name="Drop Down 19">
              <controlPr locked="0" defaultSize="0" autoLine="0" autoPict="0">
                <anchor moveWithCells="1">
                  <from>
                    <xdr:col>5</xdr:col>
                    <xdr:colOff>0</xdr:colOff>
                    <xdr:row>7</xdr:row>
                    <xdr:rowOff>0</xdr:rowOff>
                  </from>
                  <to>
                    <xdr:col>6</xdr:col>
                    <xdr:colOff>0</xdr:colOff>
                    <xdr:row>8</xdr:row>
                    <xdr:rowOff>0</xdr:rowOff>
                  </to>
                </anchor>
              </controlPr>
            </control>
          </mc:Choice>
        </mc:AlternateContent>
        <mc:AlternateContent xmlns:mc="http://schemas.openxmlformats.org/markup-compatibility/2006">
          <mc:Choice Requires="x14">
            <control shapeId="1044" r:id="rId6" name="Drop Down 20">
              <controlPr locked="0" defaultSize="0" autoLine="0" autoPict="0">
                <anchor moveWithCells="1">
                  <from>
                    <xdr:col>5</xdr:col>
                    <xdr:colOff>0</xdr:colOff>
                    <xdr:row>9</xdr:row>
                    <xdr:rowOff>0</xdr:rowOff>
                  </from>
                  <to>
                    <xdr:col>6</xdr:col>
                    <xdr:colOff>0</xdr:colOff>
                    <xdr:row>10</xdr:row>
                    <xdr:rowOff>0</xdr:rowOff>
                  </to>
                </anchor>
              </controlPr>
            </control>
          </mc:Choice>
        </mc:AlternateContent>
        <mc:AlternateContent xmlns:mc="http://schemas.openxmlformats.org/markup-compatibility/2006">
          <mc:Choice Requires="x14">
            <control shapeId="1045" r:id="rId7" name="Drop Down 21">
              <controlPr locked="0" defaultSize="0" autoLine="0" autoPict="0">
                <anchor moveWithCells="1">
                  <from>
                    <xdr:col>5</xdr:col>
                    <xdr:colOff>0</xdr:colOff>
                    <xdr:row>13</xdr:row>
                    <xdr:rowOff>0</xdr:rowOff>
                  </from>
                  <to>
                    <xdr:col>6</xdr:col>
                    <xdr:colOff>0</xdr:colOff>
                    <xdr:row>14</xdr:row>
                    <xdr:rowOff>0</xdr:rowOff>
                  </to>
                </anchor>
              </controlPr>
            </control>
          </mc:Choice>
        </mc:AlternateContent>
        <mc:AlternateContent xmlns:mc="http://schemas.openxmlformats.org/markup-compatibility/2006">
          <mc:Choice Requires="x14">
            <control shapeId="1046" r:id="rId8" name="Drop Down 22">
              <controlPr locked="0" defaultSize="0" autoLine="0" autoPict="0">
                <anchor moveWithCells="1">
                  <from>
                    <xdr:col>5</xdr:col>
                    <xdr:colOff>0</xdr:colOff>
                    <xdr:row>15</xdr:row>
                    <xdr:rowOff>0</xdr:rowOff>
                  </from>
                  <to>
                    <xdr:col>6</xdr:col>
                    <xdr:colOff>0</xdr:colOff>
                    <xdr:row>16</xdr:row>
                    <xdr:rowOff>0</xdr:rowOff>
                  </to>
                </anchor>
              </controlPr>
            </control>
          </mc:Choice>
        </mc:AlternateContent>
        <mc:AlternateContent xmlns:mc="http://schemas.openxmlformats.org/markup-compatibility/2006">
          <mc:Choice Requires="x14">
            <control shapeId="1047" r:id="rId9" name="Drop Down 23">
              <controlPr locked="0" defaultSize="0" autoLine="0" autoPict="0">
                <anchor moveWithCells="1">
                  <from>
                    <xdr:col>5</xdr:col>
                    <xdr:colOff>0</xdr:colOff>
                    <xdr:row>11</xdr:row>
                    <xdr:rowOff>0</xdr:rowOff>
                  </from>
                  <to>
                    <xdr:col>6</xdr:col>
                    <xdr:colOff>0</xdr:colOff>
                    <xdr:row>12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2:O56"/>
  <sheetViews>
    <sheetView showRowColHeaders="0" topLeftCell="A20" zoomScale="120" zoomScaleNormal="120" workbookViewId="0">
      <selection activeCell="D56" sqref="D56:F56"/>
    </sheetView>
  </sheetViews>
  <sheetFormatPr defaultColWidth="9.109375" defaultRowHeight="15.75" customHeight="1" x14ac:dyDescent="0.25"/>
  <cols>
    <col min="1" max="1" width="3.77734375" style="20" customWidth="1"/>
    <col min="2" max="2" width="4.44140625" style="20" customWidth="1"/>
    <col min="3" max="3" width="41.44140625" style="20" bestFit="1" customWidth="1"/>
    <col min="4" max="4" width="17" style="20" customWidth="1"/>
    <col min="5" max="5" width="0.6640625" style="20" customWidth="1"/>
    <col min="6" max="6" width="17" style="20" customWidth="1"/>
    <col min="7" max="16384" width="9.109375" style="20"/>
  </cols>
  <sheetData>
    <row r="2" spans="2:15" ht="22.8" x14ac:dyDescent="0.4">
      <c r="B2" s="74" t="s">
        <v>10</v>
      </c>
    </row>
    <row r="3" spans="2:15" ht="15.75" customHeight="1" x14ac:dyDescent="0.25">
      <c r="B3" s="52"/>
      <c r="D3" s="78" t="s">
        <v>47</v>
      </c>
      <c r="E3" s="21"/>
      <c r="F3" s="77" t="s">
        <v>58</v>
      </c>
      <c r="I3" s="75" t="s">
        <v>62</v>
      </c>
      <c r="J3" s="75"/>
      <c r="K3" s="75"/>
      <c r="L3" s="75"/>
      <c r="M3" s="75"/>
      <c r="N3" s="75"/>
    </row>
    <row r="4" spans="2:15" ht="15.75" customHeight="1" x14ac:dyDescent="0.25">
      <c r="B4" s="22" t="s">
        <v>0</v>
      </c>
      <c r="C4" s="21"/>
      <c r="D4" s="79"/>
      <c r="E4" s="23"/>
      <c r="F4" s="77"/>
      <c r="H4" s="24"/>
      <c r="I4" s="75"/>
      <c r="J4" s="75"/>
      <c r="K4" s="75"/>
      <c r="L4" s="75"/>
      <c r="M4" s="75"/>
      <c r="N4" s="75"/>
    </row>
    <row r="5" spans="2:15" ht="15.75" customHeight="1" x14ac:dyDescent="0.25">
      <c r="B5" s="37"/>
      <c r="C5" s="25" t="s">
        <v>1</v>
      </c>
      <c r="D5" s="17"/>
      <c r="H5" s="26"/>
      <c r="I5" s="39"/>
      <c r="J5" s="28"/>
      <c r="K5" s="28"/>
      <c r="L5" s="28"/>
      <c r="M5" s="28"/>
      <c r="N5" s="28"/>
      <c r="O5" s="28"/>
    </row>
    <row r="6" spans="2:15" ht="3.75" customHeight="1" x14ac:dyDescent="0.25">
      <c r="B6" s="37"/>
      <c r="C6" s="25"/>
      <c r="D6" s="21"/>
      <c r="I6" s="27"/>
      <c r="J6" s="28"/>
      <c r="K6" s="28"/>
      <c r="L6" s="28"/>
      <c r="M6" s="28"/>
      <c r="N6" s="28"/>
      <c r="O6" s="28"/>
    </row>
    <row r="7" spans="2:15" ht="15.75" customHeight="1" x14ac:dyDescent="0.25">
      <c r="B7" s="37"/>
      <c r="C7" s="25" t="s">
        <v>17</v>
      </c>
      <c r="D7" s="17"/>
      <c r="I7" s="28"/>
      <c r="J7" s="28"/>
      <c r="K7" s="28"/>
      <c r="L7" s="28"/>
      <c r="M7" s="28"/>
      <c r="N7" s="28"/>
      <c r="O7" s="28"/>
    </row>
    <row r="8" spans="2:15" ht="3.75" customHeight="1" x14ac:dyDescent="0.25">
      <c r="B8" s="37"/>
      <c r="C8" s="25"/>
      <c r="D8" s="21"/>
      <c r="I8" s="28"/>
      <c r="J8" s="28"/>
      <c r="K8" s="28"/>
      <c r="L8" s="28"/>
      <c r="M8" s="28"/>
      <c r="N8" s="28"/>
      <c r="O8" s="28"/>
    </row>
    <row r="9" spans="2:15" ht="15.75" customHeight="1" x14ac:dyDescent="0.25">
      <c r="B9" s="37"/>
      <c r="C9" s="29" t="s">
        <v>18</v>
      </c>
      <c r="D9" s="17"/>
      <c r="I9" s="28"/>
      <c r="J9" s="28"/>
      <c r="K9" s="28"/>
      <c r="L9" s="28"/>
      <c r="M9" s="28"/>
      <c r="N9" s="28"/>
      <c r="O9" s="28"/>
    </row>
    <row r="10" spans="2:15" ht="3.75" customHeight="1" x14ac:dyDescent="0.25">
      <c r="B10" s="37"/>
      <c r="C10" s="25"/>
      <c r="D10" s="21"/>
      <c r="I10" s="28"/>
      <c r="J10" s="28"/>
      <c r="K10" s="28"/>
      <c r="L10" s="28"/>
      <c r="M10" s="28"/>
      <c r="N10" s="28"/>
      <c r="O10" s="28"/>
    </row>
    <row r="11" spans="2:15" ht="15.75" customHeight="1" x14ac:dyDescent="0.25">
      <c r="B11" s="37"/>
      <c r="C11" s="25" t="s">
        <v>19</v>
      </c>
      <c r="D11" s="17"/>
      <c r="H11" s="24"/>
      <c r="I11" s="28"/>
      <c r="J11" s="28"/>
      <c r="K11" s="28"/>
      <c r="L11" s="28"/>
      <c r="M11" s="28"/>
      <c r="N11" s="28"/>
      <c r="O11" s="28"/>
    </row>
    <row r="12" spans="2:15" ht="3.75" customHeight="1" x14ac:dyDescent="0.25">
      <c r="B12" s="37"/>
      <c r="C12" s="25"/>
      <c r="D12" s="21"/>
      <c r="H12" s="24"/>
      <c r="I12" s="28"/>
      <c r="J12" s="28"/>
      <c r="K12" s="28"/>
      <c r="L12" s="28"/>
      <c r="M12" s="28"/>
      <c r="N12" s="28"/>
      <c r="O12" s="28"/>
    </row>
    <row r="13" spans="2:15" ht="15.75" customHeight="1" x14ac:dyDescent="0.25">
      <c r="B13" s="37"/>
      <c r="C13" s="30" t="s">
        <v>20</v>
      </c>
      <c r="D13" s="17"/>
      <c r="I13" s="28"/>
      <c r="J13" s="28"/>
      <c r="K13" s="28"/>
      <c r="L13" s="28"/>
      <c r="M13" s="28"/>
      <c r="N13" s="28"/>
      <c r="O13" s="28"/>
    </row>
    <row r="14" spans="2:15" ht="3.75" customHeight="1" x14ac:dyDescent="0.25">
      <c r="B14" s="37"/>
      <c r="C14" s="30"/>
      <c r="D14" s="21"/>
      <c r="I14" s="28"/>
      <c r="J14" s="28"/>
      <c r="K14" s="28"/>
      <c r="L14" s="28"/>
      <c r="M14" s="28"/>
      <c r="N14" s="28"/>
      <c r="O14" s="28"/>
    </row>
    <row r="15" spans="2:15" ht="15.75" customHeight="1" x14ac:dyDescent="0.25">
      <c r="B15" s="37"/>
      <c r="C15" s="29" t="s">
        <v>21</v>
      </c>
      <c r="D15" s="17"/>
      <c r="H15" s="24"/>
      <c r="I15" s="28"/>
      <c r="J15" s="28"/>
      <c r="K15" s="28"/>
      <c r="L15" s="28"/>
      <c r="M15" s="28"/>
      <c r="N15" s="28"/>
      <c r="O15" s="28"/>
    </row>
    <row r="16" spans="2:15" ht="15.75" customHeight="1" x14ac:dyDescent="0.25">
      <c r="B16" s="37"/>
      <c r="C16" s="30"/>
      <c r="D16" s="21"/>
      <c r="I16" s="28"/>
      <c r="J16" s="28"/>
      <c r="K16" s="28"/>
      <c r="L16" s="28"/>
      <c r="M16" s="28"/>
      <c r="N16" s="28"/>
      <c r="O16" s="28"/>
    </row>
    <row r="17" spans="2:15" ht="15.75" customHeight="1" x14ac:dyDescent="0.25">
      <c r="B17" s="31" t="s">
        <v>50</v>
      </c>
      <c r="C17" s="30"/>
      <c r="D17" s="21"/>
      <c r="I17" s="28"/>
      <c r="J17" s="28"/>
      <c r="K17" s="28"/>
      <c r="L17" s="28"/>
      <c r="M17" s="28"/>
      <c r="N17" s="28"/>
      <c r="O17" s="28"/>
    </row>
    <row r="18" spans="2:15" ht="15.75" customHeight="1" x14ac:dyDescent="0.25">
      <c r="B18" s="29"/>
      <c r="C18" s="29" t="s">
        <v>51</v>
      </c>
      <c r="D18" s="17"/>
      <c r="I18" s="28"/>
      <c r="J18" s="28"/>
      <c r="K18" s="28"/>
      <c r="L18" s="28"/>
      <c r="M18" s="28"/>
      <c r="N18" s="28"/>
      <c r="O18" s="28"/>
    </row>
    <row r="19" spans="2:15" ht="3.75" customHeight="1" x14ac:dyDescent="0.25">
      <c r="B19" s="29"/>
      <c r="C19" s="29"/>
      <c r="D19" s="21"/>
      <c r="I19" s="28"/>
      <c r="J19" s="28"/>
      <c r="K19" s="28"/>
      <c r="L19" s="28"/>
      <c r="M19" s="28"/>
      <c r="N19" s="28"/>
      <c r="O19" s="28"/>
    </row>
    <row r="20" spans="2:15" ht="15.75" customHeight="1" x14ac:dyDescent="0.25">
      <c r="B20" s="29"/>
      <c r="C20" s="29" t="s">
        <v>52</v>
      </c>
      <c r="D20" s="17"/>
      <c r="I20" s="28"/>
      <c r="J20" s="28"/>
      <c r="K20" s="28"/>
      <c r="L20" s="28"/>
      <c r="M20" s="28"/>
      <c r="N20" s="28"/>
      <c r="O20" s="28"/>
    </row>
    <row r="21" spans="2:15" ht="3.75" customHeight="1" x14ac:dyDescent="0.25">
      <c r="B21" s="29"/>
      <c r="C21" s="29"/>
      <c r="D21" s="21"/>
      <c r="I21" s="28"/>
      <c r="J21" s="28"/>
      <c r="K21" s="28"/>
      <c r="L21" s="28"/>
      <c r="M21" s="28"/>
      <c r="N21" s="28"/>
      <c r="O21" s="28"/>
    </row>
    <row r="22" spans="2:15" ht="15.75" customHeight="1" x14ac:dyDescent="0.25">
      <c r="B22" s="37"/>
      <c r="C22" s="30" t="s">
        <v>22</v>
      </c>
      <c r="D22" s="17"/>
      <c r="I22" s="28"/>
      <c r="J22" s="28"/>
      <c r="K22" s="28"/>
      <c r="L22" s="28"/>
      <c r="M22" s="28"/>
      <c r="N22" s="28"/>
      <c r="O22" s="28"/>
    </row>
    <row r="23" spans="2:15" ht="3.75" customHeight="1" x14ac:dyDescent="0.25">
      <c r="B23" s="37"/>
      <c r="C23" s="30"/>
      <c r="D23" s="21"/>
      <c r="I23" s="28"/>
      <c r="J23" s="28"/>
      <c r="K23" s="28"/>
      <c r="L23" s="28"/>
      <c r="M23" s="28"/>
      <c r="N23" s="28"/>
      <c r="O23" s="28"/>
    </row>
    <row r="24" spans="2:15" ht="15.75" customHeight="1" x14ac:dyDescent="0.25">
      <c r="B24" s="37"/>
      <c r="C24" s="30" t="s">
        <v>23</v>
      </c>
      <c r="D24" s="17"/>
      <c r="I24" s="28"/>
      <c r="J24" s="28"/>
      <c r="K24" s="28"/>
      <c r="L24" s="28"/>
      <c r="M24" s="28"/>
      <c r="N24" s="28"/>
      <c r="O24" s="28"/>
    </row>
    <row r="25" spans="2:15" ht="3.75" customHeight="1" x14ac:dyDescent="0.25">
      <c r="B25" s="37"/>
      <c r="C25" s="30"/>
      <c r="D25" s="21"/>
      <c r="I25" s="28"/>
      <c r="J25" s="28"/>
      <c r="K25" s="28"/>
      <c r="L25" s="28"/>
      <c r="M25" s="28"/>
      <c r="N25" s="28"/>
      <c r="O25" s="28"/>
    </row>
    <row r="26" spans="2:15" ht="15.75" customHeight="1" x14ac:dyDescent="0.25">
      <c r="B26" s="37"/>
      <c r="C26" s="29" t="s">
        <v>63</v>
      </c>
      <c r="D26" s="17"/>
      <c r="H26" s="24"/>
      <c r="I26" s="28"/>
      <c r="J26" s="28"/>
      <c r="K26" s="28"/>
      <c r="L26" s="28"/>
      <c r="M26" s="41"/>
      <c r="N26" s="28"/>
      <c r="O26" s="28"/>
    </row>
    <row r="27" spans="2:15" ht="3.75" customHeight="1" x14ac:dyDescent="0.25">
      <c r="B27" s="37"/>
      <c r="C27" s="25"/>
      <c r="D27" s="21"/>
      <c r="H27" s="24"/>
      <c r="I27" s="28"/>
      <c r="J27" s="28"/>
      <c r="K27" s="28"/>
      <c r="L27" s="28"/>
      <c r="M27" s="28"/>
      <c r="N27" s="28"/>
      <c r="O27" s="28"/>
    </row>
    <row r="28" spans="2:15" ht="15.75" customHeight="1" x14ac:dyDescent="0.25">
      <c r="B28" s="37"/>
      <c r="C28" s="25" t="s">
        <v>36</v>
      </c>
      <c r="D28" s="17"/>
      <c r="H28" s="24"/>
      <c r="I28" s="28"/>
      <c r="J28" s="28"/>
      <c r="K28" s="28"/>
      <c r="L28" s="28"/>
      <c r="M28" s="28"/>
      <c r="N28" s="28"/>
      <c r="O28" s="28"/>
    </row>
    <row r="29" spans="2:15" ht="3.75" customHeight="1" x14ac:dyDescent="0.25">
      <c r="B29" s="37"/>
      <c r="C29" s="25"/>
      <c r="D29" s="21"/>
      <c r="H29" s="24"/>
      <c r="I29" s="28"/>
      <c r="J29" s="28"/>
      <c r="K29" s="28"/>
      <c r="L29" s="28"/>
      <c r="M29" s="28"/>
      <c r="N29" s="28"/>
      <c r="O29" s="28"/>
    </row>
    <row r="30" spans="2:15" ht="15.75" customHeight="1" x14ac:dyDescent="0.25">
      <c r="B30" s="37"/>
      <c r="C30" s="25" t="s">
        <v>24</v>
      </c>
      <c r="D30" s="17"/>
      <c r="H30" s="24"/>
      <c r="I30" s="28"/>
      <c r="J30" s="28"/>
      <c r="K30" s="28"/>
      <c r="L30" s="28"/>
      <c r="M30" s="28"/>
      <c r="N30" s="28"/>
      <c r="O30" s="28"/>
    </row>
    <row r="31" spans="2:15" ht="15.75" customHeight="1" x14ac:dyDescent="0.25">
      <c r="B31" s="37"/>
      <c r="C31" s="30"/>
      <c r="D31" s="21"/>
      <c r="I31" s="28"/>
      <c r="J31" s="28"/>
      <c r="K31" s="28"/>
      <c r="L31" s="28"/>
      <c r="M31" s="28"/>
      <c r="N31" s="28"/>
      <c r="O31" s="28"/>
    </row>
    <row r="32" spans="2:15" ht="15.75" customHeight="1" x14ac:dyDescent="0.25">
      <c r="B32" s="31" t="s">
        <v>25</v>
      </c>
      <c r="C32" s="30"/>
      <c r="D32" s="21"/>
      <c r="I32" s="28"/>
      <c r="J32" s="28"/>
      <c r="K32" s="28"/>
      <c r="L32" s="28"/>
      <c r="M32" s="28"/>
      <c r="N32" s="28"/>
      <c r="O32" s="28"/>
    </row>
    <row r="33" spans="2:15" ht="15.75" customHeight="1" x14ac:dyDescent="0.25">
      <c r="B33" s="37"/>
      <c r="C33" s="25" t="s">
        <v>26</v>
      </c>
      <c r="D33" s="17"/>
      <c r="H33" s="24"/>
      <c r="I33" s="28"/>
      <c r="J33" s="28"/>
      <c r="K33" s="28"/>
      <c r="L33" s="28"/>
      <c r="M33" s="28"/>
      <c r="N33" s="28"/>
      <c r="O33" s="28"/>
    </row>
    <row r="34" spans="2:15" ht="3.75" customHeight="1" x14ac:dyDescent="0.25">
      <c r="B34" s="37"/>
      <c r="C34" s="25"/>
      <c r="D34" s="21"/>
      <c r="H34" s="24"/>
      <c r="I34" s="28"/>
      <c r="J34" s="28"/>
      <c r="K34" s="28"/>
      <c r="L34" s="28"/>
      <c r="M34" s="28"/>
      <c r="N34" s="28"/>
      <c r="O34" s="28"/>
    </row>
    <row r="35" spans="2:15" ht="15.75" customHeight="1" x14ac:dyDescent="0.25">
      <c r="B35" s="37"/>
      <c r="C35" s="25" t="s">
        <v>27</v>
      </c>
      <c r="D35" s="17"/>
      <c r="H35" s="24"/>
      <c r="I35" s="28"/>
      <c r="J35" s="28"/>
      <c r="K35" s="28"/>
      <c r="L35" s="28"/>
      <c r="M35" s="28"/>
      <c r="N35" s="28"/>
      <c r="O35" s="28"/>
    </row>
    <row r="36" spans="2:15" ht="3.75" customHeight="1" x14ac:dyDescent="0.25">
      <c r="B36" s="37"/>
      <c r="C36" s="25"/>
      <c r="D36" s="21"/>
      <c r="H36" s="24"/>
      <c r="I36" s="28"/>
      <c r="J36" s="28"/>
      <c r="K36" s="28"/>
      <c r="L36" s="28"/>
      <c r="M36" s="28"/>
      <c r="N36" s="28"/>
      <c r="O36" s="28"/>
    </row>
    <row r="37" spans="2:15" ht="15.75" customHeight="1" x14ac:dyDescent="0.25">
      <c r="B37" s="37"/>
      <c r="C37" s="25" t="s">
        <v>28</v>
      </c>
      <c r="D37" s="17"/>
      <c r="H37" s="24"/>
      <c r="I37" s="28"/>
      <c r="J37" s="28"/>
      <c r="K37" s="28"/>
      <c r="L37" s="28"/>
      <c r="M37" s="28"/>
      <c r="N37" s="28"/>
      <c r="O37" s="28"/>
    </row>
    <row r="38" spans="2:15" ht="3.75" customHeight="1" x14ac:dyDescent="0.25">
      <c r="B38" s="37"/>
      <c r="C38" s="25"/>
      <c r="D38" s="21"/>
      <c r="H38" s="24"/>
      <c r="I38" s="28"/>
      <c r="J38" s="28"/>
      <c r="K38" s="28"/>
      <c r="L38" s="28"/>
      <c r="M38" s="28"/>
      <c r="N38" s="28"/>
      <c r="O38" s="28"/>
    </row>
    <row r="39" spans="2:15" ht="15.75" customHeight="1" x14ac:dyDescent="0.25">
      <c r="B39" s="29"/>
      <c r="C39" s="25" t="s">
        <v>29</v>
      </c>
      <c r="D39" s="19"/>
      <c r="I39" s="28"/>
      <c r="J39" s="28"/>
      <c r="K39" s="28"/>
      <c r="L39" s="28"/>
      <c r="M39" s="28"/>
      <c r="N39" s="28"/>
      <c r="O39" s="28"/>
    </row>
    <row r="40" spans="2:15" ht="15.75" customHeight="1" x14ac:dyDescent="0.25">
      <c r="B40" s="37"/>
      <c r="C40" s="30"/>
      <c r="D40" s="32"/>
      <c r="I40" s="28"/>
      <c r="J40" s="28"/>
      <c r="K40" s="28"/>
      <c r="L40" s="28"/>
      <c r="M40" s="28"/>
      <c r="N40" s="28"/>
      <c r="O40" s="28"/>
    </row>
    <row r="41" spans="2:15" ht="15.75" customHeight="1" x14ac:dyDescent="0.25">
      <c r="B41" s="22" t="s">
        <v>30</v>
      </c>
      <c r="C41" s="21"/>
      <c r="D41" s="21"/>
      <c r="I41" s="28"/>
      <c r="J41" s="28"/>
      <c r="K41" s="28"/>
      <c r="L41" s="28"/>
      <c r="M41" s="28"/>
      <c r="N41" s="28"/>
      <c r="O41" s="28"/>
    </row>
    <row r="42" spans="2:15" ht="15.75" customHeight="1" x14ac:dyDescent="0.25">
      <c r="B42" s="37"/>
      <c r="C42" s="30" t="s">
        <v>8</v>
      </c>
      <c r="D42" s="17"/>
      <c r="I42" s="28"/>
      <c r="J42" s="28"/>
      <c r="K42" s="28"/>
      <c r="L42" s="28"/>
      <c r="M42" s="28"/>
      <c r="N42" s="28"/>
      <c r="O42" s="28"/>
    </row>
    <row r="43" spans="2:15" ht="3.75" customHeight="1" x14ac:dyDescent="0.25">
      <c r="B43" s="37"/>
      <c r="C43" s="30"/>
      <c r="D43" s="21"/>
      <c r="I43" s="28"/>
      <c r="J43" s="28"/>
      <c r="K43" s="28"/>
      <c r="L43" s="28"/>
      <c r="M43" s="28"/>
      <c r="N43" s="28"/>
      <c r="O43" s="28"/>
    </row>
    <row r="44" spans="2:15" ht="15.75" customHeight="1" x14ac:dyDescent="0.25">
      <c r="B44" s="29"/>
      <c r="C44" s="30" t="s">
        <v>31</v>
      </c>
      <c r="D44" s="17"/>
      <c r="I44" s="28"/>
      <c r="J44" s="28"/>
      <c r="K44" s="28"/>
      <c r="L44" s="28"/>
      <c r="M44" s="28"/>
      <c r="N44" s="28"/>
      <c r="O44" s="28"/>
    </row>
    <row r="45" spans="2:15" ht="3.75" customHeight="1" x14ac:dyDescent="0.25">
      <c r="B45" s="29"/>
      <c r="C45" s="30"/>
      <c r="D45" s="21"/>
      <c r="I45" s="28"/>
      <c r="J45" s="28"/>
      <c r="K45" s="28"/>
      <c r="L45" s="28"/>
      <c r="M45" s="28"/>
      <c r="N45" s="28"/>
      <c r="O45" s="28"/>
    </row>
    <row r="46" spans="2:15" ht="15.75" customHeight="1" x14ac:dyDescent="0.25">
      <c r="B46" s="29"/>
      <c r="C46" s="25" t="s">
        <v>32</v>
      </c>
      <c r="D46" s="17"/>
      <c r="H46" s="33"/>
    </row>
    <row r="47" spans="2:15" ht="3.75" customHeight="1" x14ac:dyDescent="0.25">
      <c r="B47" s="29"/>
      <c r="C47" s="25"/>
      <c r="D47" s="21"/>
      <c r="H47" s="33"/>
    </row>
    <row r="48" spans="2:15" ht="15.75" customHeight="1" x14ac:dyDescent="0.25">
      <c r="B48" s="31"/>
      <c r="C48" s="25" t="s">
        <v>33</v>
      </c>
      <c r="D48" s="17"/>
      <c r="H48" s="33"/>
    </row>
    <row r="49" spans="2:8" ht="15.75" customHeight="1" x14ac:dyDescent="0.25">
      <c r="B49" s="37"/>
      <c r="C49" s="21"/>
      <c r="D49" s="21"/>
      <c r="H49" s="33"/>
    </row>
    <row r="50" spans="2:8" ht="15.75" customHeight="1" x14ac:dyDescent="0.25">
      <c r="B50" s="31" t="s">
        <v>45</v>
      </c>
      <c r="C50" s="30"/>
      <c r="D50" s="21"/>
    </row>
    <row r="51" spans="2:8" ht="15.75" customHeight="1" x14ac:dyDescent="0.25">
      <c r="B51" s="30"/>
      <c r="C51" s="25" t="s">
        <v>34</v>
      </c>
      <c r="D51" s="19"/>
      <c r="H51" s="24"/>
    </row>
    <row r="52" spans="2:8" ht="3.75" customHeight="1" x14ac:dyDescent="0.25">
      <c r="B52" s="30"/>
      <c r="C52" s="25"/>
      <c r="D52" s="21"/>
      <c r="H52" s="24"/>
    </row>
    <row r="53" spans="2:8" ht="15.75" customHeight="1" x14ac:dyDescent="0.25">
      <c r="B53" s="30"/>
      <c r="C53" s="25" t="s">
        <v>35</v>
      </c>
      <c r="D53" s="19"/>
      <c r="H53" s="24"/>
    </row>
    <row r="56" spans="2:8" ht="15.75" customHeight="1" x14ac:dyDescent="0.25">
      <c r="C56" s="73" t="s">
        <v>70</v>
      </c>
      <c r="D56" s="84" t="s">
        <v>71</v>
      </c>
      <c r="E56" s="84"/>
      <c r="F56" s="84"/>
    </row>
  </sheetData>
  <sheetProtection sheet="1" selectLockedCells="1"/>
  <mergeCells count="4">
    <mergeCell ref="F3:F4"/>
    <mergeCell ref="D3:D4"/>
    <mergeCell ref="I3:N4"/>
    <mergeCell ref="D56:F56"/>
  </mergeCells>
  <phoneticPr fontId="0" type="noConversion"/>
  <dataValidations count="1">
    <dataValidation type="whole" operator="greaterThanOrEqual" allowBlank="1" showInputMessage="1" showErrorMessage="1" sqref="D5 D7 D9 D11 D13 D15 D18 D20 D22 D24 D26 D28 D30 D33 D35 D37 D39 D42 D44 D46 D48 D51 D53">
      <formula1>0</formula1>
    </dataValidation>
  </dataValidations>
  <hyperlinks>
    <hyperlink ref="D56" location="Resultat!B21" display="Fortsæt til resultat"/>
    <hyperlink ref="C56" location="Indtægter!D5" display="Tilbage til indtægter"/>
  </hyperlinks>
  <pageMargins left="0.75" right="0.75" top="1" bottom="1" header="0.5" footer="0.5"/>
  <pageSetup paperSize="9"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3" r:id="rId4" name="Drop Down 5">
              <controlPr locked="0" defaultSize="0" autoLine="0" autoPict="0">
                <anchor moveWithCells="1">
                  <from>
                    <xdr:col>5</xdr:col>
                    <xdr:colOff>0</xdr:colOff>
                    <xdr:row>4</xdr:row>
                    <xdr:rowOff>0</xdr:rowOff>
                  </from>
                  <to>
                    <xdr:col>6</xdr:col>
                    <xdr:colOff>0</xdr:colOff>
                    <xdr:row>5</xdr:row>
                    <xdr:rowOff>0</xdr:rowOff>
                  </to>
                </anchor>
              </controlPr>
            </control>
          </mc:Choice>
        </mc:AlternateContent>
        <mc:AlternateContent xmlns:mc="http://schemas.openxmlformats.org/markup-compatibility/2006">
          <mc:Choice Requires="x14">
            <control shapeId="2054" r:id="rId5" name="Drop Down 6">
              <controlPr locked="0" defaultSize="0" autoLine="0" autoPict="0">
                <anchor moveWithCells="1">
                  <from>
                    <xdr:col>5</xdr:col>
                    <xdr:colOff>0</xdr:colOff>
                    <xdr:row>6</xdr:row>
                    <xdr:rowOff>0</xdr:rowOff>
                  </from>
                  <to>
                    <xdr:col>6</xdr:col>
                    <xdr:colOff>0</xdr:colOff>
                    <xdr:row>7</xdr:row>
                    <xdr:rowOff>0</xdr:rowOff>
                  </to>
                </anchor>
              </controlPr>
            </control>
          </mc:Choice>
        </mc:AlternateContent>
        <mc:AlternateContent xmlns:mc="http://schemas.openxmlformats.org/markup-compatibility/2006">
          <mc:Choice Requires="x14">
            <control shapeId="2055" r:id="rId6" name="Drop Down 7">
              <controlPr locked="0" defaultSize="0" autoLine="0" autoPict="0">
                <anchor moveWithCells="1">
                  <from>
                    <xdr:col>5</xdr:col>
                    <xdr:colOff>0</xdr:colOff>
                    <xdr:row>8</xdr:row>
                    <xdr:rowOff>0</xdr:rowOff>
                  </from>
                  <to>
                    <xdr:col>6</xdr:col>
                    <xdr:colOff>0</xdr:colOff>
                    <xdr:row>9</xdr:row>
                    <xdr:rowOff>0</xdr:rowOff>
                  </to>
                </anchor>
              </controlPr>
            </control>
          </mc:Choice>
        </mc:AlternateContent>
        <mc:AlternateContent xmlns:mc="http://schemas.openxmlformats.org/markup-compatibility/2006">
          <mc:Choice Requires="x14">
            <control shapeId="2056" r:id="rId7" name="Drop Down 8">
              <controlPr locked="0" defaultSize="0" autoLine="0" autoPict="0">
                <anchor moveWithCells="1">
                  <from>
                    <xdr:col>5</xdr:col>
                    <xdr:colOff>0</xdr:colOff>
                    <xdr:row>10</xdr:row>
                    <xdr:rowOff>0</xdr:rowOff>
                  </from>
                  <to>
                    <xdr:col>6</xdr:col>
                    <xdr:colOff>0</xdr:colOff>
                    <xdr:row>11</xdr:row>
                    <xdr:rowOff>0</xdr:rowOff>
                  </to>
                </anchor>
              </controlPr>
            </control>
          </mc:Choice>
        </mc:AlternateContent>
        <mc:AlternateContent xmlns:mc="http://schemas.openxmlformats.org/markup-compatibility/2006">
          <mc:Choice Requires="x14">
            <control shapeId="2057" r:id="rId8" name="Drop Down 9">
              <controlPr locked="0" defaultSize="0" autoLine="0" autoPict="0">
                <anchor moveWithCells="1">
                  <from>
                    <xdr:col>5</xdr:col>
                    <xdr:colOff>0</xdr:colOff>
                    <xdr:row>12</xdr:row>
                    <xdr:rowOff>0</xdr:rowOff>
                  </from>
                  <to>
                    <xdr:col>6</xdr:col>
                    <xdr:colOff>0</xdr:colOff>
                    <xdr:row>13</xdr:row>
                    <xdr:rowOff>0</xdr:rowOff>
                  </to>
                </anchor>
              </controlPr>
            </control>
          </mc:Choice>
        </mc:AlternateContent>
        <mc:AlternateContent xmlns:mc="http://schemas.openxmlformats.org/markup-compatibility/2006">
          <mc:Choice Requires="x14">
            <control shapeId="2058" r:id="rId9" name="Drop Down 10">
              <controlPr locked="0" defaultSize="0" autoLine="0" autoPict="0">
                <anchor moveWithCells="1">
                  <from>
                    <xdr:col>5</xdr:col>
                    <xdr:colOff>0</xdr:colOff>
                    <xdr:row>14</xdr:row>
                    <xdr:rowOff>0</xdr:rowOff>
                  </from>
                  <to>
                    <xdr:col>6</xdr:col>
                    <xdr:colOff>0</xdr:colOff>
                    <xdr:row>15</xdr:row>
                    <xdr:rowOff>0</xdr:rowOff>
                  </to>
                </anchor>
              </controlPr>
            </control>
          </mc:Choice>
        </mc:AlternateContent>
        <mc:AlternateContent xmlns:mc="http://schemas.openxmlformats.org/markup-compatibility/2006">
          <mc:Choice Requires="x14">
            <control shapeId="2059" r:id="rId10" name="Drop Down 11">
              <controlPr locked="0" defaultSize="0" autoLine="0" autoPict="0">
                <anchor moveWithCells="1">
                  <from>
                    <xdr:col>5</xdr:col>
                    <xdr:colOff>0</xdr:colOff>
                    <xdr:row>17</xdr:row>
                    <xdr:rowOff>0</xdr:rowOff>
                  </from>
                  <to>
                    <xdr:col>6</xdr:col>
                    <xdr:colOff>0</xdr:colOff>
                    <xdr:row>18</xdr:row>
                    <xdr:rowOff>0</xdr:rowOff>
                  </to>
                </anchor>
              </controlPr>
            </control>
          </mc:Choice>
        </mc:AlternateContent>
        <mc:AlternateContent xmlns:mc="http://schemas.openxmlformats.org/markup-compatibility/2006">
          <mc:Choice Requires="x14">
            <control shapeId="2060" r:id="rId11" name="Drop Down 12">
              <controlPr locked="0" defaultSize="0" autoLine="0" autoPict="0">
                <anchor moveWithCells="1">
                  <from>
                    <xdr:col>5</xdr:col>
                    <xdr:colOff>0</xdr:colOff>
                    <xdr:row>19</xdr:row>
                    <xdr:rowOff>0</xdr:rowOff>
                  </from>
                  <to>
                    <xdr:col>6</xdr:col>
                    <xdr:colOff>0</xdr:colOff>
                    <xdr:row>20</xdr:row>
                    <xdr:rowOff>0</xdr:rowOff>
                  </to>
                </anchor>
              </controlPr>
            </control>
          </mc:Choice>
        </mc:AlternateContent>
        <mc:AlternateContent xmlns:mc="http://schemas.openxmlformats.org/markup-compatibility/2006">
          <mc:Choice Requires="x14">
            <control shapeId="2061" r:id="rId12" name="Drop Down 13">
              <controlPr locked="0" defaultSize="0" autoLine="0" autoPict="0">
                <anchor moveWithCells="1">
                  <from>
                    <xdr:col>5</xdr:col>
                    <xdr:colOff>0</xdr:colOff>
                    <xdr:row>21</xdr:row>
                    <xdr:rowOff>0</xdr:rowOff>
                  </from>
                  <to>
                    <xdr:col>6</xdr:col>
                    <xdr:colOff>0</xdr:colOff>
                    <xdr:row>22</xdr:row>
                    <xdr:rowOff>0</xdr:rowOff>
                  </to>
                </anchor>
              </controlPr>
            </control>
          </mc:Choice>
        </mc:AlternateContent>
        <mc:AlternateContent xmlns:mc="http://schemas.openxmlformats.org/markup-compatibility/2006">
          <mc:Choice Requires="x14">
            <control shapeId="2062" r:id="rId13" name="Drop Down 14">
              <controlPr locked="0" defaultSize="0" autoLine="0" autoPict="0">
                <anchor moveWithCells="1">
                  <from>
                    <xdr:col>5</xdr:col>
                    <xdr:colOff>0</xdr:colOff>
                    <xdr:row>23</xdr:row>
                    <xdr:rowOff>0</xdr:rowOff>
                  </from>
                  <to>
                    <xdr:col>6</xdr:col>
                    <xdr:colOff>0</xdr:colOff>
                    <xdr:row>24</xdr:row>
                    <xdr:rowOff>0</xdr:rowOff>
                  </to>
                </anchor>
              </controlPr>
            </control>
          </mc:Choice>
        </mc:AlternateContent>
        <mc:AlternateContent xmlns:mc="http://schemas.openxmlformats.org/markup-compatibility/2006">
          <mc:Choice Requires="x14">
            <control shapeId="2063" r:id="rId14" name="Drop Down 15">
              <controlPr locked="0" defaultSize="0" autoLine="0" autoPict="0">
                <anchor moveWithCells="1">
                  <from>
                    <xdr:col>5</xdr:col>
                    <xdr:colOff>0</xdr:colOff>
                    <xdr:row>25</xdr:row>
                    <xdr:rowOff>0</xdr:rowOff>
                  </from>
                  <to>
                    <xdr:col>6</xdr:col>
                    <xdr:colOff>0</xdr:colOff>
                    <xdr:row>26</xdr:row>
                    <xdr:rowOff>0</xdr:rowOff>
                  </to>
                </anchor>
              </controlPr>
            </control>
          </mc:Choice>
        </mc:AlternateContent>
        <mc:AlternateContent xmlns:mc="http://schemas.openxmlformats.org/markup-compatibility/2006">
          <mc:Choice Requires="x14">
            <control shapeId="2064" r:id="rId15" name="Drop Down 16">
              <controlPr locked="0" defaultSize="0" autoLine="0" autoPict="0">
                <anchor moveWithCells="1">
                  <from>
                    <xdr:col>5</xdr:col>
                    <xdr:colOff>0</xdr:colOff>
                    <xdr:row>27</xdr:row>
                    <xdr:rowOff>0</xdr:rowOff>
                  </from>
                  <to>
                    <xdr:col>6</xdr:col>
                    <xdr:colOff>0</xdr:colOff>
                    <xdr:row>28</xdr:row>
                    <xdr:rowOff>0</xdr:rowOff>
                  </to>
                </anchor>
              </controlPr>
            </control>
          </mc:Choice>
        </mc:AlternateContent>
        <mc:AlternateContent xmlns:mc="http://schemas.openxmlformats.org/markup-compatibility/2006">
          <mc:Choice Requires="x14">
            <control shapeId="2065" r:id="rId16" name="Drop Down 17">
              <controlPr locked="0" defaultSize="0" autoLine="0" autoPict="0">
                <anchor moveWithCells="1">
                  <from>
                    <xdr:col>5</xdr:col>
                    <xdr:colOff>0</xdr:colOff>
                    <xdr:row>29</xdr:row>
                    <xdr:rowOff>0</xdr:rowOff>
                  </from>
                  <to>
                    <xdr:col>6</xdr:col>
                    <xdr:colOff>0</xdr:colOff>
                    <xdr:row>30</xdr:row>
                    <xdr:rowOff>0</xdr:rowOff>
                  </to>
                </anchor>
              </controlPr>
            </control>
          </mc:Choice>
        </mc:AlternateContent>
        <mc:AlternateContent xmlns:mc="http://schemas.openxmlformats.org/markup-compatibility/2006">
          <mc:Choice Requires="x14">
            <control shapeId="2066" r:id="rId17" name="Drop Down 18">
              <controlPr locked="0" defaultSize="0" autoLine="0" autoPict="0">
                <anchor moveWithCells="1">
                  <from>
                    <xdr:col>5</xdr:col>
                    <xdr:colOff>0</xdr:colOff>
                    <xdr:row>32</xdr:row>
                    <xdr:rowOff>0</xdr:rowOff>
                  </from>
                  <to>
                    <xdr:col>6</xdr:col>
                    <xdr:colOff>0</xdr:colOff>
                    <xdr:row>33</xdr:row>
                    <xdr:rowOff>0</xdr:rowOff>
                  </to>
                </anchor>
              </controlPr>
            </control>
          </mc:Choice>
        </mc:AlternateContent>
        <mc:AlternateContent xmlns:mc="http://schemas.openxmlformats.org/markup-compatibility/2006">
          <mc:Choice Requires="x14">
            <control shapeId="2067" r:id="rId18" name="Drop Down 19">
              <controlPr locked="0" defaultSize="0" autoLine="0" autoPict="0">
                <anchor moveWithCells="1">
                  <from>
                    <xdr:col>5</xdr:col>
                    <xdr:colOff>0</xdr:colOff>
                    <xdr:row>34</xdr:row>
                    <xdr:rowOff>0</xdr:rowOff>
                  </from>
                  <to>
                    <xdr:col>6</xdr:col>
                    <xdr:colOff>0</xdr:colOff>
                    <xdr:row>35</xdr:row>
                    <xdr:rowOff>0</xdr:rowOff>
                  </to>
                </anchor>
              </controlPr>
            </control>
          </mc:Choice>
        </mc:AlternateContent>
        <mc:AlternateContent xmlns:mc="http://schemas.openxmlformats.org/markup-compatibility/2006">
          <mc:Choice Requires="x14">
            <control shapeId="2068" r:id="rId19" name="Drop Down 20">
              <controlPr locked="0" defaultSize="0" autoLine="0" autoPict="0">
                <anchor moveWithCells="1">
                  <from>
                    <xdr:col>5</xdr:col>
                    <xdr:colOff>0</xdr:colOff>
                    <xdr:row>36</xdr:row>
                    <xdr:rowOff>0</xdr:rowOff>
                  </from>
                  <to>
                    <xdr:col>6</xdr:col>
                    <xdr:colOff>0</xdr:colOff>
                    <xdr:row>37</xdr:row>
                    <xdr:rowOff>0</xdr:rowOff>
                  </to>
                </anchor>
              </controlPr>
            </control>
          </mc:Choice>
        </mc:AlternateContent>
        <mc:AlternateContent xmlns:mc="http://schemas.openxmlformats.org/markup-compatibility/2006">
          <mc:Choice Requires="x14">
            <control shapeId="2069" r:id="rId20" name="Drop Down 21">
              <controlPr locked="0" defaultSize="0" autoLine="0" autoPict="0">
                <anchor moveWithCells="1">
                  <from>
                    <xdr:col>5</xdr:col>
                    <xdr:colOff>0</xdr:colOff>
                    <xdr:row>38</xdr:row>
                    <xdr:rowOff>0</xdr:rowOff>
                  </from>
                  <to>
                    <xdr:col>6</xdr:col>
                    <xdr:colOff>0</xdr:colOff>
                    <xdr:row>39</xdr:row>
                    <xdr:rowOff>0</xdr:rowOff>
                  </to>
                </anchor>
              </controlPr>
            </control>
          </mc:Choice>
        </mc:AlternateContent>
        <mc:AlternateContent xmlns:mc="http://schemas.openxmlformats.org/markup-compatibility/2006">
          <mc:Choice Requires="x14">
            <control shapeId="2070" r:id="rId21" name="Drop Down 22">
              <controlPr locked="0" defaultSize="0" autoLine="0" autoPict="0">
                <anchor moveWithCells="1">
                  <from>
                    <xdr:col>5</xdr:col>
                    <xdr:colOff>0</xdr:colOff>
                    <xdr:row>41</xdr:row>
                    <xdr:rowOff>0</xdr:rowOff>
                  </from>
                  <to>
                    <xdr:col>6</xdr:col>
                    <xdr:colOff>0</xdr:colOff>
                    <xdr:row>42</xdr:row>
                    <xdr:rowOff>0</xdr:rowOff>
                  </to>
                </anchor>
              </controlPr>
            </control>
          </mc:Choice>
        </mc:AlternateContent>
        <mc:AlternateContent xmlns:mc="http://schemas.openxmlformats.org/markup-compatibility/2006">
          <mc:Choice Requires="x14">
            <control shapeId="2071" r:id="rId22" name="Drop Down 23">
              <controlPr locked="0" defaultSize="0" autoLine="0" autoPict="0">
                <anchor moveWithCells="1">
                  <from>
                    <xdr:col>5</xdr:col>
                    <xdr:colOff>0</xdr:colOff>
                    <xdr:row>43</xdr:row>
                    <xdr:rowOff>0</xdr:rowOff>
                  </from>
                  <to>
                    <xdr:col>6</xdr:col>
                    <xdr:colOff>0</xdr:colOff>
                    <xdr:row>44</xdr:row>
                    <xdr:rowOff>0</xdr:rowOff>
                  </to>
                </anchor>
              </controlPr>
            </control>
          </mc:Choice>
        </mc:AlternateContent>
        <mc:AlternateContent xmlns:mc="http://schemas.openxmlformats.org/markup-compatibility/2006">
          <mc:Choice Requires="x14">
            <control shapeId="2072" r:id="rId23" name="Drop Down 24">
              <controlPr locked="0" defaultSize="0" autoLine="0" autoPict="0">
                <anchor moveWithCells="1">
                  <from>
                    <xdr:col>5</xdr:col>
                    <xdr:colOff>0</xdr:colOff>
                    <xdr:row>45</xdr:row>
                    <xdr:rowOff>0</xdr:rowOff>
                  </from>
                  <to>
                    <xdr:col>6</xdr:col>
                    <xdr:colOff>0</xdr:colOff>
                    <xdr:row>46</xdr:row>
                    <xdr:rowOff>0</xdr:rowOff>
                  </to>
                </anchor>
              </controlPr>
            </control>
          </mc:Choice>
        </mc:AlternateContent>
        <mc:AlternateContent xmlns:mc="http://schemas.openxmlformats.org/markup-compatibility/2006">
          <mc:Choice Requires="x14">
            <control shapeId="2073" r:id="rId24" name="Drop Down 25">
              <controlPr locked="0" defaultSize="0" autoLine="0" autoPict="0">
                <anchor moveWithCells="1">
                  <from>
                    <xdr:col>5</xdr:col>
                    <xdr:colOff>0</xdr:colOff>
                    <xdr:row>47</xdr:row>
                    <xdr:rowOff>0</xdr:rowOff>
                  </from>
                  <to>
                    <xdr:col>6</xdr:col>
                    <xdr:colOff>0</xdr:colOff>
                    <xdr:row>48</xdr:row>
                    <xdr:rowOff>0</xdr:rowOff>
                  </to>
                </anchor>
              </controlPr>
            </control>
          </mc:Choice>
        </mc:AlternateContent>
        <mc:AlternateContent xmlns:mc="http://schemas.openxmlformats.org/markup-compatibility/2006">
          <mc:Choice Requires="x14">
            <control shapeId="2074" r:id="rId25" name="Drop Down 26">
              <controlPr locked="0" defaultSize="0" autoLine="0" autoPict="0">
                <anchor moveWithCells="1">
                  <from>
                    <xdr:col>5</xdr:col>
                    <xdr:colOff>0</xdr:colOff>
                    <xdr:row>50</xdr:row>
                    <xdr:rowOff>0</xdr:rowOff>
                  </from>
                  <to>
                    <xdr:col>6</xdr:col>
                    <xdr:colOff>0</xdr:colOff>
                    <xdr:row>51</xdr:row>
                    <xdr:rowOff>0</xdr:rowOff>
                  </to>
                </anchor>
              </controlPr>
            </control>
          </mc:Choice>
        </mc:AlternateContent>
        <mc:AlternateContent xmlns:mc="http://schemas.openxmlformats.org/markup-compatibility/2006">
          <mc:Choice Requires="x14">
            <control shapeId="2075" r:id="rId26" name="Drop Down 27">
              <controlPr locked="0" defaultSize="0" autoLine="0" autoPict="0">
                <anchor moveWithCells="1">
                  <from>
                    <xdr:col>5</xdr:col>
                    <xdr:colOff>0</xdr:colOff>
                    <xdr:row>52</xdr:row>
                    <xdr:rowOff>0</xdr:rowOff>
                  </from>
                  <to>
                    <xdr:col>6</xdr:col>
                    <xdr:colOff>0</xdr:colOff>
                    <xdr:row>53</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Q33"/>
  <sheetViews>
    <sheetView showRowColHeaders="0" tabSelected="1" topLeftCell="A7" zoomScale="120" zoomScaleNormal="120" workbookViewId="0">
      <selection activeCell="C22" sqref="C22"/>
    </sheetView>
  </sheetViews>
  <sheetFormatPr defaultColWidth="9.109375" defaultRowHeight="15.75" customHeight="1" x14ac:dyDescent="0.25"/>
  <cols>
    <col min="1" max="2" width="3.77734375" style="20" customWidth="1"/>
    <col min="3" max="3" width="19.6640625" style="20" bestFit="1" customWidth="1"/>
    <col min="4" max="4" width="25" style="20" customWidth="1"/>
    <col min="5" max="5" width="9.109375" style="20" customWidth="1"/>
    <col min="6" max="16384" width="9.109375" style="20"/>
  </cols>
  <sheetData>
    <row r="2" spans="2:17" ht="23.25" customHeight="1" x14ac:dyDescent="0.4">
      <c r="B2" s="74" t="s">
        <v>60</v>
      </c>
      <c r="E2" s="58"/>
    </row>
    <row r="3" spans="2:17" ht="15.75" customHeight="1" x14ac:dyDescent="0.3">
      <c r="E3" s="58"/>
    </row>
    <row r="4" spans="2:17" ht="15.75" customHeight="1" x14ac:dyDescent="0.3">
      <c r="B4" s="54" t="str">
        <f>'Beregning Resultat'!B2</f>
        <v>Indtægter</v>
      </c>
      <c r="C4" s="26"/>
      <c r="D4" s="54"/>
      <c r="E4" s="58"/>
      <c r="Q4" s="24"/>
    </row>
    <row r="5" spans="2:17" ht="15.75" customHeight="1" x14ac:dyDescent="0.3">
      <c r="B5" s="26"/>
      <c r="C5" s="26" t="str">
        <f>'Beregning Resultat'!B3</f>
        <v>Løn</v>
      </c>
      <c r="D5" s="59">
        <f>'Beregning Resultat'!C3</f>
        <v>0</v>
      </c>
      <c r="E5" s="58"/>
      <c r="Q5" s="24"/>
    </row>
    <row r="6" spans="2:17" ht="19.5" customHeight="1" x14ac:dyDescent="0.3">
      <c r="B6" s="26"/>
      <c r="C6" s="26" t="str">
        <f>'Beregning Resultat'!B4</f>
        <v>Øvrige indtægter</v>
      </c>
      <c r="D6" s="59">
        <f>'Beregning Resultat'!C4</f>
        <v>0</v>
      </c>
      <c r="E6" s="58"/>
    </row>
    <row r="7" spans="2:17" ht="19.5" customHeight="1" thickBot="1" x14ac:dyDescent="0.35">
      <c r="B7" s="26"/>
      <c r="C7" s="60" t="str">
        <f>'Beregning Resultat'!B5</f>
        <v>Indtægter i alt</v>
      </c>
      <c r="D7" s="61">
        <f>'Beregning Resultat'!C5</f>
        <v>0</v>
      </c>
      <c r="E7" s="58"/>
    </row>
    <row r="8" spans="2:17" ht="15.75" customHeight="1" thickTop="1" x14ac:dyDescent="0.3">
      <c r="B8" s="26"/>
      <c r="C8" s="54"/>
      <c r="D8" s="62"/>
      <c r="E8" s="58"/>
    </row>
    <row r="9" spans="2:17" ht="15.75" customHeight="1" x14ac:dyDescent="0.3">
      <c r="B9" s="26"/>
      <c r="C9" s="54"/>
      <c r="D9" s="62"/>
      <c r="E9" s="58"/>
    </row>
    <row r="10" spans="2:17" ht="15.75" customHeight="1" x14ac:dyDescent="0.3">
      <c r="B10" s="54" t="str">
        <f>'Beregning Resultat'!B8</f>
        <v>Udgifter</v>
      </c>
      <c r="C10" s="26"/>
      <c r="D10" s="62"/>
      <c r="E10" s="58"/>
    </row>
    <row r="11" spans="2:17" ht="15.75" customHeight="1" x14ac:dyDescent="0.3">
      <c r="B11" s="26"/>
      <c r="C11" s="26" t="str">
        <f>'Beregning Resultat'!B9</f>
        <v>Bolig</v>
      </c>
      <c r="D11" s="59">
        <f>'Beregning Resultat'!C9</f>
        <v>0</v>
      </c>
      <c r="E11" s="58"/>
    </row>
    <row r="12" spans="2:17" ht="19.5" customHeight="1" x14ac:dyDescent="0.3">
      <c r="B12" s="26"/>
      <c r="C12" s="26" t="str">
        <f>'Beregning Resultat'!B10</f>
        <v>Husstandsudgifter</v>
      </c>
      <c r="D12" s="59">
        <f>'Beregning Resultat'!C10</f>
        <v>0</v>
      </c>
      <c r="E12" s="58"/>
    </row>
    <row r="13" spans="2:17" ht="19.5" customHeight="1" x14ac:dyDescent="0.3">
      <c r="B13" s="26"/>
      <c r="C13" s="26" t="str">
        <f>'Beregning Resultat'!B11</f>
        <v>Transport</v>
      </c>
      <c r="D13" s="59">
        <f>'Beregning Resultat'!C11</f>
        <v>0</v>
      </c>
      <c r="E13" s="58"/>
    </row>
    <row r="14" spans="2:17" ht="19.5" customHeight="1" x14ac:dyDescent="0.3">
      <c r="B14" s="26"/>
      <c r="C14" s="26" t="str">
        <f>'Beregning Resultat'!B12</f>
        <v>Forsikringer</v>
      </c>
      <c r="D14" s="59">
        <f>'Beregning Resultat'!C12</f>
        <v>0</v>
      </c>
      <c r="E14" s="58"/>
    </row>
    <row r="15" spans="2:17" ht="19.5" customHeight="1" x14ac:dyDescent="0.25">
      <c r="B15" s="26"/>
      <c r="C15" s="26" t="str">
        <f>'Beregning Resultat'!B13</f>
        <v>Opsparing/afdrag</v>
      </c>
      <c r="D15" s="59">
        <f>'Beregning Resultat'!C13</f>
        <v>0</v>
      </c>
      <c r="E15" s="63"/>
    </row>
    <row r="16" spans="2:17" ht="19.5" customHeight="1" thickBot="1" x14ac:dyDescent="0.3">
      <c r="B16" s="26"/>
      <c r="C16" s="60" t="str">
        <f>'Beregning Resultat'!B14</f>
        <v>Udgifter i alt</v>
      </c>
      <c r="D16" s="61">
        <f>'Beregning Resultat'!C14</f>
        <v>0</v>
      </c>
      <c r="E16" s="63"/>
    </row>
    <row r="17" spans="2:14" ht="15.75" customHeight="1" thickTop="1" x14ac:dyDescent="0.25">
      <c r="B17" s="26"/>
      <c r="C17" s="54"/>
      <c r="D17" s="64"/>
      <c r="E17" s="63"/>
    </row>
    <row r="18" spans="2:14" ht="15.75" customHeight="1" x14ac:dyDescent="0.25">
      <c r="B18" s="65" t="str">
        <f>'Beregning Resultat'!B18</f>
        <v>Rådighedsbeløb</v>
      </c>
      <c r="C18" s="66"/>
      <c r="D18" s="67">
        <f>'Beregning Resultat'!C18</f>
        <v>0</v>
      </c>
      <c r="E18" s="63"/>
    </row>
    <row r="19" spans="2:14" ht="15.75" customHeight="1" x14ac:dyDescent="0.25">
      <c r="E19" s="63"/>
    </row>
    <row r="20" spans="2:14" ht="15.75" customHeight="1" x14ac:dyDescent="0.25">
      <c r="E20" s="68"/>
    </row>
    <row r="21" spans="2:14" ht="15.75" customHeight="1" x14ac:dyDescent="0.25">
      <c r="C21" s="73" t="s">
        <v>70</v>
      </c>
    </row>
    <row r="22" spans="2:14" ht="15.75" customHeight="1" x14ac:dyDescent="0.25">
      <c r="C22" s="73" t="s">
        <v>72</v>
      </c>
    </row>
    <row r="26" spans="2:14" ht="15.75" customHeight="1" x14ac:dyDescent="0.3">
      <c r="C26" s="58" t="s">
        <v>44</v>
      </c>
    </row>
    <row r="28" spans="2:14" ht="15.75" customHeight="1" x14ac:dyDescent="0.25">
      <c r="C28" s="54"/>
    </row>
    <row r="31" spans="2:14" ht="15.75" customHeight="1" x14ac:dyDescent="0.25">
      <c r="C31" s="69" t="s">
        <v>65</v>
      </c>
      <c r="D31" s="21"/>
      <c r="E31" s="21"/>
      <c r="F31" s="21"/>
      <c r="G31" s="21"/>
      <c r="H31" s="21"/>
      <c r="I31" s="21"/>
      <c r="J31" s="21"/>
      <c r="K31" s="21"/>
      <c r="L31" s="21"/>
      <c r="M31" s="21"/>
      <c r="N31" s="21"/>
    </row>
    <row r="32" spans="2:14" ht="15.75" customHeight="1" x14ac:dyDescent="0.25">
      <c r="C32" s="80" t="s">
        <v>66</v>
      </c>
      <c r="D32" s="81"/>
      <c r="E32" s="81"/>
      <c r="F32" s="81"/>
      <c r="G32" s="81"/>
      <c r="H32" s="81"/>
      <c r="I32" s="81"/>
      <c r="J32" s="81"/>
      <c r="K32" s="81"/>
      <c r="L32" s="81"/>
      <c r="M32" s="81"/>
      <c r="N32" s="81"/>
    </row>
    <row r="33" spans="3:14" ht="15.75" customHeight="1" x14ac:dyDescent="0.25">
      <c r="C33" s="80"/>
      <c r="D33" s="80"/>
      <c r="E33" s="80"/>
      <c r="F33" s="80"/>
      <c r="G33" s="80"/>
      <c r="H33" s="80"/>
      <c r="I33" s="80"/>
      <c r="J33" s="80"/>
      <c r="K33" s="80"/>
      <c r="L33" s="80"/>
      <c r="M33" s="80"/>
      <c r="N33" s="80"/>
    </row>
  </sheetData>
  <sheetProtection sheet="1" selectLockedCells="1"/>
  <mergeCells count="2">
    <mergeCell ref="C32:N32"/>
    <mergeCell ref="C33:N33"/>
  </mergeCells>
  <phoneticPr fontId="0" type="noConversion"/>
  <hyperlinks>
    <hyperlink ref="C22" location="Udgifter!D5" display="Tilbage til udgifter"/>
    <hyperlink ref="C21" location="Indtægter!D5" display="Tilbage til indtægter"/>
  </hyperlinks>
  <pageMargins left="0.75" right="0.75" top="1" bottom="1" header="0.5" footer="0.5"/>
  <pageSetup paperSize="9" orientation="portrait" verticalDpi="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H18"/>
  <sheetViews>
    <sheetView workbookViewId="0">
      <selection activeCell="M20" sqref="M20"/>
    </sheetView>
  </sheetViews>
  <sheetFormatPr defaultColWidth="8.77734375" defaultRowHeight="13.2" x14ac:dyDescent="0.25"/>
  <cols>
    <col min="1" max="1" width="4" customWidth="1"/>
    <col min="3" max="3" width="19.77734375" bestFit="1" customWidth="1"/>
    <col min="7" max="7" width="14.109375" bestFit="1" customWidth="1"/>
    <col min="8" max="8" width="13.44140625" bestFit="1" customWidth="1"/>
  </cols>
  <sheetData>
    <row r="1" spans="2:8" x14ac:dyDescent="0.25">
      <c r="F1" t="s">
        <v>5</v>
      </c>
      <c r="G1" s="6" t="s">
        <v>37</v>
      </c>
      <c r="H1" t="s">
        <v>7</v>
      </c>
    </row>
    <row r="2" spans="2:8" x14ac:dyDescent="0.25">
      <c r="B2" t="str">
        <f>Indtægter!B2</f>
        <v>Indtægter</v>
      </c>
      <c r="D2" t="str">
        <f>Indtægter!D3</f>
        <v>Indtast beløb</v>
      </c>
      <c r="H2" s="3">
        <f>SUM(H3)</f>
        <v>0</v>
      </c>
    </row>
    <row r="3" spans="2:8" x14ac:dyDescent="0.25">
      <c r="B3">
        <f>Indtægter!B5</f>
        <v>0</v>
      </c>
      <c r="C3" t="str">
        <f>Indtægter!C5</f>
        <v xml:space="preserve">Udbetalt løn for husstanden  </v>
      </c>
      <c r="D3">
        <f>Indtægter!D5</f>
        <v>0</v>
      </c>
      <c r="E3">
        <v>1</v>
      </c>
      <c r="F3">
        <f>VLOOKUP(E3,frek_mdr,2,FALSE)</f>
        <v>12</v>
      </c>
      <c r="G3" s="1">
        <f>D3*F3</f>
        <v>0</v>
      </c>
      <c r="H3" s="2">
        <f>G3/12</f>
        <v>0</v>
      </c>
    </row>
    <row r="4" spans="2:8" x14ac:dyDescent="0.25">
      <c r="G4" s="1"/>
      <c r="H4" s="2"/>
    </row>
    <row r="5" spans="2:8" x14ac:dyDescent="0.25">
      <c r="B5" t="str">
        <f>Indtægter!B7</f>
        <v>Øvrige indtægter</v>
      </c>
      <c r="G5" s="1"/>
      <c r="H5" s="3">
        <f>SUM(H6:H10)</f>
        <v>0</v>
      </c>
    </row>
    <row r="6" spans="2:8" x14ac:dyDescent="0.25">
      <c r="B6">
        <f>Indtægter!B8</f>
        <v>0</v>
      </c>
      <c r="C6" t="str">
        <f>Indtægter!C8</f>
        <v xml:space="preserve">Børne- og ungeydelse </v>
      </c>
      <c r="D6">
        <f>Indtægter!D8</f>
        <v>0</v>
      </c>
      <c r="E6">
        <v>2</v>
      </c>
      <c r="F6">
        <f>VLOOKUP(E6,frek_mdr,2,FALSE)</f>
        <v>4</v>
      </c>
      <c r="G6" s="1">
        <f t="shared" ref="G6:G10" si="0">D6*F6</f>
        <v>0</v>
      </c>
      <c r="H6" s="2">
        <f t="shared" ref="H6:H10" si="1">G6/12</f>
        <v>0</v>
      </c>
    </row>
    <row r="7" spans="2:8" x14ac:dyDescent="0.25">
      <c r="B7">
        <f>Indtægter!B10</f>
        <v>0</v>
      </c>
      <c r="C7" t="str">
        <f>Indtægter!C10</f>
        <v xml:space="preserve">Børnebidrag </v>
      </c>
      <c r="D7">
        <f>Indtægter!D10</f>
        <v>0</v>
      </c>
      <c r="E7">
        <v>1</v>
      </c>
      <c r="F7">
        <f>VLOOKUP(E7,frek_mdr,2,FALSE)</f>
        <v>12</v>
      </c>
      <c r="G7" s="1">
        <f t="shared" si="0"/>
        <v>0</v>
      </c>
      <c r="H7" s="2">
        <f t="shared" si="1"/>
        <v>0</v>
      </c>
    </row>
    <row r="8" spans="2:8" x14ac:dyDescent="0.25">
      <c r="B8">
        <f>Indtægter!B12</f>
        <v>0</v>
      </c>
      <c r="C8" t="str">
        <f>Indtægter!C12</f>
        <v>Ægtefællebidrag</v>
      </c>
      <c r="D8">
        <f>Indtægter!D12</f>
        <v>0</v>
      </c>
      <c r="E8">
        <v>1</v>
      </c>
      <c r="F8">
        <f>VLOOKUP(E8,frek_mdr,2,FALSE)</f>
        <v>12</v>
      </c>
      <c r="G8" s="1">
        <f t="shared" si="0"/>
        <v>0</v>
      </c>
      <c r="H8" s="2">
        <f t="shared" si="1"/>
        <v>0</v>
      </c>
    </row>
    <row r="9" spans="2:8" x14ac:dyDescent="0.25">
      <c r="B9">
        <f>Indtægter!B14</f>
        <v>0</v>
      </c>
      <c r="C9" t="str">
        <f>Indtægter!C14</f>
        <v>Boligstøtte</v>
      </c>
      <c r="D9">
        <f>Indtægter!D14</f>
        <v>0</v>
      </c>
      <c r="E9">
        <v>1</v>
      </c>
      <c r="F9">
        <f>VLOOKUP(E9,frek_mdr,2,FALSE)</f>
        <v>12</v>
      </c>
      <c r="G9" s="1">
        <f t="shared" si="0"/>
        <v>0</v>
      </c>
      <c r="H9" s="2">
        <f t="shared" si="1"/>
        <v>0</v>
      </c>
    </row>
    <row r="10" spans="2:8" x14ac:dyDescent="0.25">
      <c r="B10">
        <f>Indtægter!B16</f>
        <v>0</v>
      </c>
      <c r="C10" t="str">
        <f>Indtægter!C16</f>
        <v xml:space="preserve">Andre tilskud </v>
      </c>
      <c r="D10">
        <f>Indtægter!D16</f>
        <v>0</v>
      </c>
      <c r="E10">
        <v>1</v>
      </c>
      <c r="F10">
        <f>VLOOKUP(E10,frek_mdr,2,FALSE)</f>
        <v>12</v>
      </c>
      <c r="G10" s="1">
        <f t="shared" si="0"/>
        <v>0</v>
      </c>
      <c r="H10" s="2">
        <f t="shared" si="1"/>
        <v>0</v>
      </c>
    </row>
    <row r="11" spans="2:8" x14ac:dyDescent="0.25">
      <c r="G11" s="1"/>
      <c r="H11" s="2"/>
    </row>
    <row r="12" spans="2:8" x14ac:dyDescent="0.25">
      <c r="G12" s="1"/>
      <c r="H12" s="2"/>
    </row>
    <row r="13" spans="2:8" x14ac:dyDescent="0.25">
      <c r="G13" s="1"/>
      <c r="H13" s="2"/>
    </row>
    <row r="14" spans="2:8" x14ac:dyDescent="0.25">
      <c r="G14" s="1"/>
      <c r="H14" s="2"/>
    </row>
    <row r="15" spans="2:8" x14ac:dyDescent="0.25">
      <c r="G15" s="1"/>
      <c r="H15" s="2"/>
    </row>
    <row r="16" spans="2:8" x14ac:dyDescent="0.25">
      <c r="G16" s="1"/>
      <c r="H16" s="2"/>
    </row>
    <row r="17" spans="7:8" x14ac:dyDescent="0.25">
      <c r="G17" s="1"/>
      <c r="H17" s="2"/>
    </row>
    <row r="18" spans="7:8" x14ac:dyDescent="0.25">
      <c r="G18" s="1"/>
      <c r="H18"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H33"/>
  <sheetViews>
    <sheetView workbookViewId="0">
      <selection activeCell="F17" sqref="F17"/>
    </sheetView>
  </sheetViews>
  <sheetFormatPr defaultColWidth="8.77734375" defaultRowHeight="13.2" x14ac:dyDescent="0.25"/>
  <cols>
    <col min="1" max="1" width="5.6640625" customWidth="1"/>
    <col min="5" max="5" width="12.6640625" bestFit="1" customWidth="1"/>
    <col min="7" max="7" width="16.6640625" bestFit="1" customWidth="1"/>
    <col min="8" max="8" width="15.6640625" bestFit="1" customWidth="1"/>
  </cols>
  <sheetData>
    <row r="1" spans="2:8" x14ac:dyDescent="0.25">
      <c r="C1">
        <f>Udgifter!C4</f>
        <v>0</v>
      </c>
      <c r="F1" t="s">
        <v>5</v>
      </c>
      <c r="G1" t="s">
        <v>6</v>
      </c>
      <c r="H1" t="s">
        <v>7</v>
      </c>
    </row>
    <row r="2" spans="2:8" x14ac:dyDescent="0.25">
      <c r="B2" t="str">
        <f>Udgifter!B4</f>
        <v>Bolig</v>
      </c>
      <c r="H2" s="2">
        <f>SUM(H3:H8)</f>
        <v>0</v>
      </c>
    </row>
    <row r="3" spans="2:8" x14ac:dyDescent="0.25">
      <c r="B3">
        <f>Udgifter!B5</f>
        <v>0</v>
      </c>
      <c r="C3" t="str">
        <f>Udgifter!C5</f>
        <v>Husleje</v>
      </c>
      <c r="D3">
        <f>Udgifter!D5</f>
        <v>0</v>
      </c>
      <c r="E3">
        <v>2</v>
      </c>
      <c r="F3">
        <f t="shared" ref="F3:F23" si="0">VLOOKUP(E3,frek_mdr,2,FALSE)</f>
        <v>4</v>
      </c>
      <c r="G3" s="1">
        <f t="shared" ref="G3:G23" si="1">D3*F3</f>
        <v>0</v>
      </c>
      <c r="H3" s="2">
        <f t="shared" ref="H3:H23" si="2">G3/12</f>
        <v>0</v>
      </c>
    </row>
    <row r="4" spans="2:8" x14ac:dyDescent="0.25">
      <c r="B4">
        <f>Udgifter!B7</f>
        <v>0</v>
      </c>
      <c r="C4" t="str">
        <f>Udgifter!C7</f>
        <v xml:space="preserve">Ejendomsskat </v>
      </c>
      <c r="D4">
        <f>Udgifter!D7</f>
        <v>0</v>
      </c>
      <c r="E4">
        <v>3</v>
      </c>
      <c r="F4">
        <f t="shared" si="0"/>
        <v>2</v>
      </c>
      <c r="G4" s="1">
        <f t="shared" si="1"/>
        <v>0</v>
      </c>
      <c r="H4" s="2">
        <f t="shared" si="2"/>
        <v>0</v>
      </c>
    </row>
    <row r="5" spans="2:8" x14ac:dyDescent="0.25">
      <c r="B5">
        <f>Udgifter!B9</f>
        <v>0</v>
      </c>
      <c r="C5" t="str">
        <f>Udgifter!C9</f>
        <v>Varme</v>
      </c>
      <c r="D5">
        <f>Udgifter!D9</f>
        <v>0</v>
      </c>
      <c r="E5">
        <v>1</v>
      </c>
      <c r="F5">
        <f t="shared" si="0"/>
        <v>12</v>
      </c>
      <c r="G5" s="1">
        <f t="shared" si="1"/>
        <v>0</v>
      </c>
      <c r="H5" s="2">
        <f t="shared" si="2"/>
        <v>0</v>
      </c>
    </row>
    <row r="6" spans="2:8" x14ac:dyDescent="0.25">
      <c r="B6">
        <f>Udgifter!B11</f>
        <v>0</v>
      </c>
      <c r="C6" t="str">
        <f>Udgifter!C11</f>
        <v>El/gas</v>
      </c>
      <c r="D6">
        <f>Udgifter!D11</f>
        <v>0</v>
      </c>
      <c r="E6">
        <v>2</v>
      </c>
      <c r="F6">
        <f t="shared" si="0"/>
        <v>4</v>
      </c>
      <c r="G6" s="1">
        <f t="shared" si="1"/>
        <v>0</v>
      </c>
      <c r="H6" s="2">
        <f t="shared" si="2"/>
        <v>0</v>
      </c>
    </row>
    <row r="7" spans="2:8" x14ac:dyDescent="0.25">
      <c r="B7">
        <f>Udgifter!B13</f>
        <v>0</v>
      </c>
      <c r="C7" t="str">
        <f>Udgifter!C13</f>
        <v>Vand</v>
      </c>
      <c r="D7">
        <f>Udgifter!D13</f>
        <v>0</v>
      </c>
      <c r="E7">
        <v>2</v>
      </c>
      <c r="F7">
        <f t="shared" si="0"/>
        <v>4</v>
      </c>
      <c r="G7" s="1">
        <f t="shared" si="1"/>
        <v>0</v>
      </c>
      <c r="H7" s="2">
        <f t="shared" si="2"/>
        <v>0</v>
      </c>
    </row>
    <row r="8" spans="2:8" x14ac:dyDescent="0.25">
      <c r="B8">
        <f>Udgifter!B15</f>
        <v>0</v>
      </c>
      <c r="C8" t="str">
        <f>Udgifter!C15</f>
        <v>Grundejerforening/fællesudgifter</v>
      </c>
      <c r="D8">
        <f>Udgifter!D15</f>
        <v>0</v>
      </c>
      <c r="E8">
        <v>4</v>
      </c>
      <c r="F8">
        <f t="shared" si="0"/>
        <v>1</v>
      </c>
      <c r="G8" s="1">
        <f t="shared" si="1"/>
        <v>0</v>
      </c>
      <c r="H8" s="2">
        <f t="shared" si="2"/>
        <v>0</v>
      </c>
    </row>
    <row r="9" spans="2:8" x14ac:dyDescent="0.25">
      <c r="B9">
        <f>Udgifter!B16</f>
        <v>0</v>
      </c>
      <c r="G9" s="1"/>
      <c r="H9" s="2"/>
    </row>
    <row r="10" spans="2:8" x14ac:dyDescent="0.25">
      <c r="B10" t="str">
        <f>Udgifter!B17</f>
        <v>Husstandsudgifter</v>
      </c>
      <c r="G10" s="1"/>
      <c r="H10" s="2">
        <f>SUM(H11:H17)</f>
        <v>0</v>
      </c>
    </row>
    <row r="11" spans="2:8" x14ac:dyDescent="0.25">
      <c r="B11">
        <f>Udgifter!B18</f>
        <v>0</v>
      </c>
      <c r="C11" t="str">
        <f>Udgifter!C18</f>
        <v>Fastnettelefon/Internet</v>
      </c>
      <c r="D11">
        <f>Udgifter!D18</f>
        <v>0</v>
      </c>
      <c r="E11">
        <v>3</v>
      </c>
      <c r="F11">
        <f t="shared" si="0"/>
        <v>2</v>
      </c>
      <c r="G11" s="1">
        <f t="shared" si="1"/>
        <v>0</v>
      </c>
      <c r="H11" s="2">
        <f t="shared" si="2"/>
        <v>0</v>
      </c>
    </row>
    <row r="12" spans="2:8" x14ac:dyDescent="0.25">
      <c r="B12">
        <f>Udgifter!B20</f>
        <v>0</v>
      </c>
      <c r="C12" t="str">
        <f>Udgifter!C20</f>
        <v>Mobiltelefon</v>
      </c>
      <c r="D12">
        <f>Udgifter!D20</f>
        <v>0</v>
      </c>
      <c r="E12">
        <v>1</v>
      </c>
      <c r="F12">
        <f t="shared" si="0"/>
        <v>12</v>
      </c>
      <c r="G12" s="1">
        <f t="shared" ref="G12" si="3">D12*F12</f>
        <v>0</v>
      </c>
      <c r="H12" s="2">
        <f t="shared" ref="H12" si="4">G12/12</f>
        <v>0</v>
      </c>
    </row>
    <row r="13" spans="2:8" x14ac:dyDescent="0.25">
      <c r="B13">
        <f>Udgifter!B22</f>
        <v>0</v>
      </c>
      <c r="C13" t="str">
        <f>Udgifter!C22</f>
        <v>Licens/TV</v>
      </c>
      <c r="D13">
        <f>Udgifter!D22</f>
        <v>0</v>
      </c>
      <c r="E13">
        <v>3</v>
      </c>
      <c r="F13">
        <f t="shared" si="0"/>
        <v>2</v>
      </c>
      <c r="G13" s="1">
        <f t="shared" si="1"/>
        <v>0</v>
      </c>
      <c r="H13" s="2">
        <f t="shared" si="2"/>
        <v>0</v>
      </c>
    </row>
    <row r="14" spans="2:8" x14ac:dyDescent="0.25">
      <c r="B14">
        <f>Udgifter!B24</f>
        <v>0</v>
      </c>
      <c r="C14" t="str">
        <f>Udgifter!C24</f>
        <v>Aviser, blade og bøger</v>
      </c>
      <c r="D14">
        <f>Udgifter!D24</f>
        <v>0</v>
      </c>
      <c r="E14">
        <v>1</v>
      </c>
      <c r="F14">
        <f t="shared" si="0"/>
        <v>12</v>
      </c>
      <c r="G14" s="1">
        <f t="shared" si="1"/>
        <v>0</v>
      </c>
      <c r="H14" s="2">
        <f t="shared" si="2"/>
        <v>0</v>
      </c>
    </row>
    <row r="15" spans="2:8" x14ac:dyDescent="0.25">
      <c r="B15">
        <f>Udgifter!B26</f>
        <v>0</v>
      </c>
      <c r="C15" t="str">
        <f>Udgifter!C26</f>
        <v>Kontingenter</v>
      </c>
      <c r="D15">
        <f>Udgifter!D26</f>
        <v>0</v>
      </c>
      <c r="E15">
        <v>1</v>
      </c>
      <c r="F15">
        <f t="shared" si="0"/>
        <v>12</v>
      </c>
      <c r="G15" s="1">
        <f t="shared" si="1"/>
        <v>0</v>
      </c>
      <c r="H15" s="2">
        <f t="shared" si="2"/>
        <v>0</v>
      </c>
    </row>
    <row r="16" spans="2:8" x14ac:dyDescent="0.25">
      <c r="B16">
        <f>Udgifter!B28</f>
        <v>0</v>
      </c>
      <c r="C16" t="str">
        <f>Udgifter!C28</f>
        <v xml:space="preserve">Institutionsplads </v>
      </c>
      <c r="D16">
        <f>Udgifter!D28</f>
        <v>0</v>
      </c>
      <c r="E16">
        <v>1</v>
      </c>
      <c r="F16">
        <f t="shared" si="0"/>
        <v>12</v>
      </c>
      <c r="G16" s="1">
        <f t="shared" si="1"/>
        <v>0</v>
      </c>
      <c r="H16" s="2">
        <f t="shared" si="2"/>
        <v>0</v>
      </c>
    </row>
    <row r="17" spans="2:8" x14ac:dyDescent="0.25">
      <c r="B17">
        <f>Udgifter!B30</f>
        <v>0</v>
      </c>
      <c r="C17" t="str">
        <f>Udgifter!C30</f>
        <v xml:space="preserve">Diverse </v>
      </c>
      <c r="D17">
        <f>Udgifter!D30</f>
        <v>0</v>
      </c>
      <c r="E17">
        <v>1</v>
      </c>
      <c r="F17">
        <f t="shared" si="0"/>
        <v>12</v>
      </c>
      <c r="G17" s="1">
        <f t="shared" si="1"/>
        <v>0</v>
      </c>
      <c r="H17" s="2">
        <f t="shared" si="2"/>
        <v>0</v>
      </c>
    </row>
    <row r="18" spans="2:8" x14ac:dyDescent="0.25">
      <c r="G18" s="1"/>
      <c r="H18" s="2"/>
    </row>
    <row r="19" spans="2:8" x14ac:dyDescent="0.25">
      <c r="B19" t="str">
        <f>Udgifter!B32</f>
        <v>Transport</v>
      </c>
      <c r="G19" s="1"/>
      <c r="H19" s="2">
        <f>SUM(H20:H23)</f>
        <v>0</v>
      </c>
    </row>
    <row r="20" spans="2:8" x14ac:dyDescent="0.25">
      <c r="B20">
        <f>Udgifter!B33</f>
        <v>0</v>
      </c>
      <c r="C20" t="str">
        <f>Udgifter!C33</f>
        <v>Grøn ejerafgift / vægtafgift</v>
      </c>
      <c r="D20">
        <f>Udgifter!D33</f>
        <v>0</v>
      </c>
      <c r="E20">
        <v>3</v>
      </c>
      <c r="F20">
        <f t="shared" si="0"/>
        <v>2</v>
      </c>
      <c r="G20" s="1">
        <f t="shared" si="1"/>
        <v>0</v>
      </c>
      <c r="H20" s="2">
        <f t="shared" si="2"/>
        <v>0</v>
      </c>
    </row>
    <row r="21" spans="2:8" x14ac:dyDescent="0.25">
      <c r="B21">
        <f>Udgifter!B35</f>
        <v>0</v>
      </c>
      <c r="C21" t="str">
        <f>Udgifter!C35</f>
        <v>Benzin/diesel forbrug</v>
      </c>
      <c r="D21">
        <f>Udgifter!D35</f>
        <v>0</v>
      </c>
      <c r="E21">
        <v>1</v>
      </c>
      <c r="F21">
        <f t="shared" si="0"/>
        <v>12</v>
      </c>
      <c r="G21" s="1">
        <f t="shared" si="1"/>
        <v>0</v>
      </c>
      <c r="H21" s="2">
        <f t="shared" si="2"/>
        <v>0</v>
      </c>
    </row>
    <row r="22" spans="2:8" x14ac:dyDescent="0.25">
      <c r="B22">
        <f>Udgifter!B37</f>
        <v>0</v>
      </c>
      <c r="C22" t="str">
        <f>Udgifter!C37</f>
        <v xml:space="preserve">FDM/Falck abonnement </v>
      </c>
      <c r="D22">
        <f>Udgifter!D37</f>
        <v>0</v>
      </c>
      <c r="E22">
        <v>4</v>
      </c>
      <c r="F22">
        <f t="shared" si="0"/>
        <v>1</v>
      </c>
      <c r="G22" s="1">
        <f t="shared" si="1"/>
        <v>0</v>
      </c>
      <c r="H22" s="2">
        <f t="shared" si="2"/>
        <v>0</v>
      </c>
    </row>
    <row r="23" spans="2:8" x14ac:dyDescent="0.25">
      <c r="B23">
        <f>Udgifter!B39</f>
        <v>0</v>
      </c>
      <c r="C23" t="str">
        <f>Udgifter!C39</f>
        <v>Buskort/togkort/rejsekortforbrug/anden transport</v>
      </c>
      <c r="D23">
        <f>Udgifter!D39</f>
        <v>0</v>
      </c>
      <c r="E23">
        <v>1</v>
      </c>
      <c r="F23">
        <f t="shared" si="0"/>
        <v>12</v>
      </c>
      <c r="G23" s="1">
        <f t="shared" si="1"/>
        <v>0</v>
      </c>
      <c r="H23" s="2">
        <f t="shared" si="2"/>
        <v>0</v>
      </c>
    </row>
    <row r="24" spans="2:8" x14ac:dyDescent="0.25">
      <c r="G24" s="1"/>
      <c r="H24" s="2"/>
    </row>
    <row r="25" spans="2:8" x14ac:dyDescent="0.25">
      <c r="B25" t="str">
        <f>Udgifter!B41</f>
        <v>Forsikringer</v>
      </c>
      <c r="G25" s="1"/>
      <c r="H25" s="2">
        <f>SUM(H26:H29)</f>
        <v>0</v>
      </c>
    </row>
    <row r="26" spans="2:8" x14ac:dyDescent="0.25">
      <c r="B26">
        <f>Udgifter!B42</f>
        <v>0</v>
      </c>
      <c r="C26" t="str">
        <f>Udgifter!C42</f>
        <v>Indboforsikring</v>
      </c>
      <c r="D26">
        <f>Udgifter!D42</f>
        <v>0</v>
      </c>
      <c r="E26">
        <v>4</v>
      </c>
      <c r="F26">
        <f t="shared" ref="F26" si="5">VLOOKUP(E26,frek_mdr,2,FALSE)</f>
        <v>1</v>
      </c>
      <c r="G26" s="1">
        <f t="shared" ref="G26" si="6">D26*F26</f>
        <v>0</v>
      </c>
      <c r="H26" s="2">
        <f t="shared" ref="H26" si="7">G26/12</f>
        <v>0</v>
      </c>
    </row>
    <row r="27" spans="2:8" x14ac:dyDescent="0.25">
      <c r="B27">
        <f>Udgifter!B44</f>
        <v>0</v>
      </c>
      <c r="C27" t="str">
        <f>Udgifter!C44</f>
        <v>Ulykkesforsikring</v>
      </c>
      <c r="D27">
        <f>Udgifter!D44</f>
        <v>0</v>
      </c>
      <c r="E27">
        <v>4</v>
      </c>
      <c r="F27">
        <f t="shared" ref="F27:F33" si="8">VLOOKUP(E27,frek_mdr,2,FALSE)</f>
        <v>1</v>
      </c>
      <c r="G27" s="1">
        <f t="shared" ref="G27:G33" si="9">D27*F27</f>
        <v>0</v>
      </c>
      <c r="H27" s="2">
        <f t="shared" ref="H27:H33" si="10">G27/12</f>
        <v>0</v>
      </c>
    </row>
    <row r="28" spans="2:8" x14ac:dyDescent="0.25">
      <c r="B28">
        <f>Udgifter!B46</f>
        <v>0</v>
      </c>
      <c r="C28" t="str">
        <f>Udgifter!C46</f>
        <v>Bil/motorcykelforsikring</v>
      </c>
      <c r="D28">
        <f>Udgifter!D46</f>
        <v>0</v>
      </c>
      <c r="E28">
        <v>4</v>
      </c>
      <c r="F28">
        <f t="shared" si="8"/>
        <v>1</v>
      </c>
      <c r="G28" s="1">
        <f t="shared" si="9"/>
        <v>0</v>
      </c>
      <c r="H28" s="2">
        <f t="shared" si="10"/>
        <v>0</v>
      </c>
    </row>
    <row r="29" spans="2:8" x14ac:dyDescent="0.25">
      <c r="B29">
        <f>Udgifter!B48</f>
        <v>0</v>
      </c>
      <c r="C29" t="str">
        <f>Udgifter!C48</f>
        <v xml:space="preserve">Husforsikring </v>
      </c>
      <c r="D29">
        <f>Udgifter!D48</f>
        <v>0</v>
      </c>
      <c r="E29">
        <v>4</v>
      </c>
      <c r="F29">
        <f t="shared" si="8"/>
        <v>1</v>
      </c>
      <c r="G29" s="1">
        <f t="shared" si="9"/>
        <v>0</v>
      </c>
      <c r="H29" s="2">
        <f t="shared" si="10"/>
        <v>0</v>
      </c>
    </row>
    <row r="30" spans="2:8" x14ac:dyDescent="0.25">
      <c r="G30" s="1"/>
      <c r="H30" s="2"/>
    </row>
    <row r="31" spans="2:8" x14ac:dyDescent="0.25">
      <c r="B31" t="str">
        <f>Udgifter!B50</f>
        <v>Opsparing/afdrag</v>
      </c>
      <c r="G31" s="1"/>
      <c r="H31" s="2">
        <f>SUM(H32:H33)</f>
        <v>0</v>
      </c>
    </row>
    <row r="32" spans="2:8" x14ac:dyDescent="0.25">
      <c r="B32">
        <f>Udgifter!B51</f>
        <v>0</v>
      </c>
      <c r="C32" t="str">
        <f>Udgifter!C51</f>
        <v xml:space="preserve">Opsparing </v>
      </c>
      <c r="D32">
        <f>Udgifter!D51</f>
        <v>0</v>
      </c>
      <c r="E32">
        <v>1</v>
      </c>
      <c r="F32">
        <f t="shared" si="8"/>
        <v>12</v>
      </c>
      <c r="G32" s="1">
        <f t="shared" si="9"/>
        <v>0</v>
      </c>
      <c r="H32" s="2">
        <f t="shared" si="10"/>
        <v>0</v>
      </c>
    </row>
    <row r="33" spans="2:8" x14ac:dyDescent="0.25">
      <c r="B33">
        <f>Udgifter!B53</f>
        <v>0</v>
      </c>
      <c r="C33" t="str">
        <f>Udgifter!C53</f>
        <v xml:space="preserve">Afdrag på lån </v>
      </c>
      <c r="D33">
        <f>Udgifter!D53</f>
        <v>0</v>
      </c>
      <c r="E33">
        <v>1</v>
      </c>
      <c r="F33">
        <f t="shared" si="8"/>
        <v>12</v>
      </c>
      <c r="G33" s="1">
        <f t="shared" si="9"/>
        <v>0</v>
      </c>
      <c r="H33" s="2">
        <f t="shared" si="10"/>
        <v>0</v>
      </c>
    </row>
  </sheetData>
  <phoneticPr fontId="0"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C29"/>
  <sheetViews>
    <sheetView workbookViewId="0">
      <selection activeCell="B19" sqref="B19"/>
    </sheetView>
  </sheetViews>
  <sheetFormatPr defaultColWidth="8.77734375" defaultRowHeight="13.2" x14ac:dyDescent="0.25"/>
  <cols>
    <col min="2" max="2" width="14.6640625" bestFit="1" customWidth="1"/>
    <col min="3" max="3" width="15.6640625" bestFit="1" customWidth="1"/>
  </cols>
  <sheetData>
    <row r="2" spans="2:3" x14ac:dyDescent="0.25">
      <c r="B2" s="7" t="s">
        <v>39</v>
      </c>
    </row>
    <row r="3" spans="2:3" x14ac:dyDescent="0.25">
      <c r="B3" s="6" t="s">
        <v>9</v>
      </c>
      <c r="C3" s="4">
        <f>'Beregning indtægter'!H2</f>
        <v>0</v>
      </c>
    </row>
    <row r="4" spans="2:3" x14ac:dyDescent="0.25">
      <c r="B4" t="str">
        <f>'Beregning indtægter'!B5</f>
        <v>Øvrige indtægter</v>
      </c>
      <c r="C4" s="4">
        <f>'Beregning indtægter'!H5</f>
        <v>0</v>
      </c>
    </row>
    <row r="5" spans="2:3" ht="13.8" thickBot="1" x14ac:dyDescent="0.3">
      <c r="B5" s="10" t="s">
        <v>38</v>
      </c>
      <c r="C5" s="5">
        <f>SUM(C3:C4)</f>
        <v>0</v>
      </c>
    </row>
    <row r="6" spans="2:3" ht="13.8" thickTop="1" x14ac:dyDescent="0.25"/>
    <row r="8" spans="2:3" x14ac:dyDescent="0.25">
      <c r="B8" s="7" t="s">
        <v>10</v>
      </c>
    </row>
    <row r="9" spans="2:3" x14ac:dyDescent="0.25">
      <c r="B9" t="str">
        <f>Beregning_U!B2</f>
        <v>Bolig</v>
      </c>
      <c r="C9" s="4">
        <f>Beregning_U!H2</f>
        <v>0</v>
      </c>
    </row>
    <row r="10" spans="2:3" x14ac:dyDescent="0.25">
      <c r="B10" t="str">
        <f>Beregning_U!B10</f>
        <v>Husstandsudgifter</v>
      </c>
      <c r="C10" s="4">
        <f>Beregning_U!H10</f>
        <v>0</v>
      </c>
    </row>
    <row r="11" spans="2:3" x14ac:dyDescent="0.25">
      <c r="B11" t="str">
        <f>Beregning_U!B19</f>
        <v>Transport</v>
      </c>
      <c r="C11" s="4">
        <f>Beregning_U!H19</f>
        <v>0</v>
      </c>
    </row>
    <row r="12" spans="2:3" x14ac:dyDescent="0.25">
      <c r="B12" t="str">
        <f>Beregning_U!B25</f>
        <v>Forsikringer</v>
      </c>
      <c r="C12" s="4">
        <f>Beregning_U!H25</f>
        <v>0</v>
      </c>
    </row>
    <row r="13" spans="2:3" x14ac:dyDescent="0.25">
      <c r="B13" t="str">
        <f>Beregning_U!B31</f>
        <v>Opsparing/afdrag</v>
      </c>
      <c r="C13" s="4">
        <f>Beregning_U!H31</f>
        <v>0</v>
      </c>
    </row>
    <row r="14" spans="2:3" ht="13.8" thickBot="1" x14ac:dyDescent="0.3">
      <c r="B14" s="10" t="s">
        <v>40</v>
      </c>
      <c r="C14" s="5">
        <f>SUM(C9:C13)</f>
        <v>0</v>
      </c>
    </row>
    <row r="15" spans="2:3" ht="13.8" thickTop="1" x14ac:dyDescent="0.25">
      <c r="C15" s="4"/>
    </row>
    <row r="16" spans="2:3" x14ac:dyDescent="0.25">
      <c r="B16" s="6" t="s">
        <v>41</v>
      </c>
      <c r="C16" s="4">
        <f>C5-C14</f>
        <v>0</v>
      </c>
    </row>
    <row r="17" spans="2:3" x14ac:dyDescent="0.25">
      <c r="C17" s="4"/>
    </row>
    <row r="18" spans="2:3" x14ac:dyDescent="0.25">
      <c r="B18" t="str">
        <f>IF(C16&lt;0,"Overforbrug","Rådighedsbeløb")</f>
        <v>Rådighedsbeløb</v>
      </c>
      <c r="C18" s="4">
        <f>IF(C16&lt;0,-C16,C16)</f>
        <v>0</v>
      </c>
    </row>
    <row r="19" spans="2:3" x14ac:dyDescent="0.25">
      <c r="C19" s="4"/>
    </row>
    <row r="20" spans="2:3" x14ac:dyDescent="0.25">
      <c r="C20" s="4"/>
    </row>
    <row r="21" spans="2:3" x14ac:dyDescent="0.25">
      <c r="C21" s="4"/>
    </row>
    <row r="22" spans="2:3" x14ac:dyDescent="0.25">
      <c r="B22" s="6" t="s">
        <v>42</v>
      </c>
      <c r="C22" s="4"/>
    </row>
    <row r="23" spans="2:3" x14ac:dyDescent="0.25">
      <c r="B23" t="str">
        <f>B18</f>
        <v>Rådighedsbeløb</v>
      </c>
      <c r="C23" s="4">
        <f>C18</f>
        <v>0</v>
      </c>
    </row>
    <row r="24" spans="2:3" x14ac:dyDescent="0.25">
      <c r="B24" t="str">
        <f>B9</f>
        <v>Bolig</v>
      </c>
      <c r="C24" s="4">
        <f>C9</f>
        <v>0</v>
      </c>
    </row>
    <row r="25" spans="2:3" x14ac:dyDescent="0.25">
      <c r="B25" t="str">
        <f t="shared" ref="B25:C27" si="0">B10</f>
        <v>Husstandsudgifter</v>
      </c>
      <c r="C25" s="4">
        <f t="shared" si="0"/>
        <v>0</v>
      </c>
    </row>
    <row r="26" spans="2:3" x14ac:dyDescent="0.25">
      <c r="B26" t="str">
        <f t="shared" si="0"/>
        <v>Transport</v>
      </c>
      <c r="C26" s="4">
        <f t="shared" si="0"/>
        <v>0</v>
      </c>
    </row>
    <row r="27" spans="2:3" x14ac:dyDescent="0.25">
      <c r="B27" t="str">
        <f t="shared" si="0"/>
        <v>Forsikringer</v>
      </c>
      <c r="C27" s="4">
        <f t="shared" si="0"/>
        <v>0</v>
      </c>
    </row>
    <row r="28" spans="2:3" x14ac:dyDescent="0.25">
      <c r="B28" t="str">
        <f>B13</f>
        <v>Opsparing/afdrag</v>
      </c>
      <c r="C28" s="4">
        <f>C13</f>
        <v>0</v>
      </c>
    </row>
    <row r="29" spans="2:3" x14ac:dyDescent="0.25">
      <c r="C29" s="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C4"/>
  <sheetViews>
    <sheetView workbookViewId="0">
      <selection activeCell="D8" sqref="D8"/>
    </sheetView>
  </sheetViews>
  <sheetFormatPr defaultColWidth="8.77734375" defaultRowHeight="13.2" x14ac:dyDescent="0.25"/>
  <cols>
    <col min="1" max="1" width="9.109375" customWidth="1"/>
    <col min="3" max="3" width="10.33203125" bestFit="1" customWidth="1"/>
  </cols>
  <sheetData>
    <row r="1" spans="1:3" x14ac:dyDescent="0.25">
      <c r="A1">
        <v>1</v>
      </c>
      <c r="B1">
        <v>12</v>
      </c>
      <c r="C1" s="15" t="s">
        <v>2</v>
      </c>
    </row>
    <row r="2" spans="1:3" x14ac:dyDescent="0.25">
      <c r="A2">
        <v>2</v>
      </c>
      <c r="B2">
        <v>4</v>
      </c>
      <c r="C2" s="15" t="s">
        <v>3</v>
      </c>
    </row>
    <row r="3" spans="1:3" x14ac:dyDescent="0.25">
      <c r="A3">
        <v>3</v>
      </c>
      <c r="B3">
        <v>2</v>
      </c>
      <c r="C3" s="15" t="s">
        <v>46</v>
      </c>
    </row>
    <row r="4" spans="1:3" x14ac:dyDescent="0.25">
      <c r="A4">
        <v>4</v>
      </c>
      <c r="B4">
        <v>1</v>
      </c>
      <c r="C4" s="15" t="s">
        <v>4</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Startside</vt:lpstr>
      <vt:lpstr>Indtægter</vt:lpstr>
      <vt:lpstr>Udgifter</vt:lpstr>
      <vt:lpstr>Resultat</vt:lpstr>
      <vt:lpstr>Beregning indtægter</vt:lpstr>
      <vt:lpstr>Beregning_U</vt:lpstr>
      <vt:lpstr>Beregning Resultat</vt:lpstr>
      <vt:lpstr>Config</vt:lpstr>
      <vt:lpstr>frek_mdr</vt:lpstr>
      <vt:lpstr>Frekvens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dc:creator>
  <cp:lastModifiedBy>Daniel Jensen</cp:lastModifiedBy>
  <dcterms:created xsi:type="dcterms:W3CDTF">2013-05-12T19:47:15Z</dcterms:created>
  <dcterms:modified xsi:type="dcterms:W3CDTF">2023-11-24T11:34:45Z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{1A067545-A4E2-4FA1-8094-0D7902669705}</vt:lpwstr>
  </property>
  <property fmtid="{D5CDD505-2E9C-101B-9397-08002B2CF9AE}" pid="3" name="DLPManualFileClassificationLastModifiedBy">
    <vt:lpwstr>DOMAIN\daje</vt:lpwstr>
  </property>
  <property fmtid="{D5CDD505-2E9C-101B-9397-08002B2CF9AE}" pid="4" name="DLPManualFileClassificationLastModificationDate">
    <vt:lpwstr>1700555571</vt:lpwstr>
  </property>
  <property fmtid="{D5CDD505-2E9C-101B-9397-08002B2CF9AE}" pid="5" name="DLPManualFileClassificationVersion">
    <vt:lpwstr>11.9.100.18</vt:lpwstr>
  </property>
</Properties>
</file>